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 firstSheet="1" activeTab="4"/>
  </bookViews>
  <sheets>
    <sheet name="zajęcia dodatkowe stacjonarne" sheetId="1" r:id="rId1"/>
    <sheet name="zajęcia dodatkowe stacjonarne_" sheetId="7" r:id="rId2"/>
    <sheet name="zajęcia dodatkowe zdalne" sheetId="4" r:id="rId3"/>
    <sheet name="specjalne programy nauczania" sheetId="9" r:id="rId4"/>
    <sheet name="szkolenia " sheetId="2" r:id="rId5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2" l="1"/>
  <c r="A19" i="2"/>
  <c r="A12" i="2"/>
  <c r="A13" i="2" s="1"/>
  <c r="A14" i="2" s="1"/>
  <c r="A15" i="2" s="1"/>
  <c r="A16" i="2" s="1"/>
  <c r="A17" i="2" s="1"/>
  <c r="A18" i="2" s="1"/>
  <c r="E36" i="7" l="1"/>
  <c r="E35" i="7"/>
  <c r="E34" i="7"/>
  <c r="E33" i="7"/>
  <c r="E32" i="7"/>
  <c r="E31" i="7"/>
  <c r="E30" i="7"/>
  <c r="E29" i="7"/>
  <c r="E28" i="7"/>
  <c r="A29" i="7"/>
  <c r="A30" i="7" s="1"/>
  <c r="A31" i="7" s="1"/>
  <c r="A32" i="7" s="1"/>
  <c r="A33" i="7" s="1"/>
  <c r="A34" i="7" s="1"/>
  <c r="A35" i="7" s="1"/>
  <c r="A36" i="7" s="1"/>
  <c r="A5" i="9" l="1"/>
  <c r="A6" i="9" s="1"/>
  <c r="E24" i="7"/>
  <c r="E23" i="7"/>
  <c r="E22" i="7"/>
  <c r="E21" i="7"/>
  <c r="E20" i="7"/>
  <c r="E19" i="7"/>
  <c r="E18" i="7"/>
  <c r="E17" i="7"/>
  <c r="A17" i="7"/>
  <c r="A18" i="7" s="1"/>
  <c r="A19" i="7" s="1"/>
  <c r="A20" i="7" s="1"/>
  <c r="A21" i="7" s="1"/>
  <c r="A22" i="7" s="1"/>
  <c r="A23" i="7" s="1"/>
  <c r="A24" i="7" s="1"/>
  <c r="E16" i="7"/>
  <c r="A5" i="7"/>
  <c r="A6" i="7" s="1"/>
  <c r="A7" i="7" s="1"/>
  <c r="A8" i="7" s="1"/>
  <c r="A9" i="7" s="1"/>
  <c r="A10" i="7" s="1"/>
  <c r="A11" i="7" s="1"/>
  <c r="A12" i="7" s="1"/>
  <c r="A4" i="7"/>
  <c r="E36" i="1" l="1"/>
  <c r="E35" i="1"/>
  <c r="E34" i="1"/>
  <c r="E33" i="1"/>
  <c r="E32" i="1"/>
  <c r="E31" i="1"/>
  <c r="E30" i="1"/>
  <c r="E29" i="1"/>
  <c r="A29" i="1"/>
  <c r="A30" i="1" s="1"/>
  <c r="A31" i="1" s="1"/>
  <c r="A32" i="1" s="1"/>
  <c r="A33" i="1" s="1"/>
  <c r="A34" i="1" s="1"/>
  <c r="A35" i="1" s="1"/>
  <c r="A36" i="1" s="1"/>
  <c r="E28" i="1"/>
  <c r="E24" i="4"/>
  <c r="E23" i="4"/>
  <c r="E22" i="4"/>
  <c r="E21" i="4"/>
  <c r="E20" i="4"/>
  <c r="E19" i="4"/>
  <c r="E18" i="4"/>
  <c r="E17" i="4"/>
  <c r="A17" i="4"/>
  <c r="A18" i="4" s="1"/>
  <c r="A19" i="4" s="1"/>
  <c r="A20" i="4" s="1"/>
  <c r="A21" i="4" s="1"/>
  <c r="A22" i="4" s="1"/>
  <c r="A23" i="4" s="1"/>
  <c r="A24" i="4" s="1"/>
  <c r="E16" i="4"/>
  <c r="A4" i="4"/>
  <c r="A5" i="4" s="1"/>
  <c r="A6" i="4" s="1"/>
  <c r="A7" i="4" s="1"/>
  <c r="A8" i="4" s="1"/>
  <c r="A9" i="4" s="1"/>
  <c r="A10" i="4" s="1"/>
  <c r="A11" i="4" s="1"/>
  <c r="A12" i="4" s="1"/>
  <c r="E16" i="1"/>
  <c r="E17" i="1"/>
  <c r="E18" i="1"/>
  <c r="E19" i="1"/>
  <c r="E20" i="1"/>
  <c r="E21" i="1"/>
  <c r="E22" i="1"/>
  <c r="E23" i="1"/>
  <c r="E24" i="1"/>
  <c r="F23" i="2"/>
  <c r="D23" i="2"/>
  <c r="F22" i="2"/>
  <c r="E22" i="2"/>
  <c r="D22" i="2"/>
  <c r="F21" i="2"/>
  <c r="D21" i="2"/>
  <c r="E20" i="2"/>
  <c r="D20" i="2"/>
  <c r="H19" i="2"/>
  <c r="G19" i="2"/>
  <c r="F19" i="2"/>
  <c r="E19" i="2"/>
  <c r="D19" i="2"/>
  <c r="A17" i="1"/>
  <c r="A18" i="1" s="1"/>
  <c r="A19" i="1" s="1"/>
  <c r="A20" i="1" s="1"/>
  <c r="A21" i="1" s="1"/>
  <c r="A22" i="1" s="1"/>
  <c r="A23" i="1" s="1"/>
  <c r="A24" i="1" s="1"/>
  <c r="A5" i="1"/>
  <c r="A6" i="1" s="1"/>
  <c r="A7" i="1" s="1"/>
  <c r="A8" i="1" s="1"/>
  <c r="A9" i="1" s="1"/>
  <c r="A10" i="1" s="1"/>
  <c r="A11" i="1" s="1"/>
  <c r="A12" i="1" s="1"/>
  <c r="A4" i="1"/>
  <c r="A4" i="2" l="1"/>
  <c r="A5" i="2" s="1"/>
  <c r="A6" i="2" s="1"/>
  <c r="A7" i="2" s="1"/>
  <c r="A8" i="2" s="1"/>
  <c r="A9" i="2" l="1"/>
  <c r="A10" i="2" s="1"/>
  <c r="A11" i="2" s="1"/>
  <c r="A20" i="2" l="1"/>
  <c r="A21" i="2" s="1"/>
  <c r="A22" i="2" s="1"/>
  <c r="A23" i="2" s="1"/>
  <c r="A24" i="2" s="1"/>
</calcChain>
</file>

<file path=xl/sharedStrings.xml><?xml version="1.0" encoding="utf-8"?>
<sst xmlns="http://schemas.openxmlformats.org/spreadsheetml/2006/main" count="516" uniqueCount="135">
  <si>
    <t>każdy pt. 14:50 - 15:35</t>
  </si>
  <si>
    <t>LO</t>
  </si>
  <si>
    <t xml:space="preserve">każda śr. 14:50 - 15:35 </t>
  </si>
  <si>
    <t>każdy wt. 13:55 - 14:40</t>
  </si>
  <si>
    <t>każdy pon. 13:00 - 14:40</t>
  </si>
  <si>
    <t>Katolicka Szkoła Podstawowa im. Stanisława Kostki, ul. Głogowska 92, 60-262 Poznań</t>
  </si>
  <si>
    <t>Stowarzyszenie Nauczycieli Matematyki</t>
  </si>
  <si>
    <t>07-10.02.2020</t>
  </si>
  <si>
    <t>XI Ogólnopolska Konferencja Geogebry</t>
  </si>
  <si>
    <t>Akces Edukacja Kurzyca, Piasecki sp. j.</t>
  </si>
  <si>
    <t>Szkolenie dla Rady Pedagogicznej Szkoły Podstawowej z robotów interaktywnych</t>
  </si>
  <si>
    <t>Python Developer</t>
  </si>
  <si>
    <t>4,11,18. 11. 2020</t>
  </si>
  <si>
    <t>s. 5</t>
  </si>
  <si>
    <t>s.21</t>
  </si>
  <si>
    <t>każdy pon. 7:10 - 7:55</t>
  </si>
  <si>
    <t>s.27</t>
  </si>
  <si>
    <t>Joanna Niewrzendowska</t>
  </si>
  <si>
    <t>każdy pon. 13:00 - 13:45</t>
  </si>
  <si>
    <t>s.29</t>
  </si>
  <si>
    <t>s.24</t>
  </si>
  <si>
    <t>s.1</t>
  </si>
  <si>
    <t>Agata Maćkowiak</t>
  </si>
  <si>
    <t>każdy czw. 13:55 - 14:40</t>
  </si>
  <si>
    <t>każdy śr. 13:55 - 14:40</t>
  </si>
  <si>
    <t>każda czw. 15:40 - 16:25</t>
  </si>
  <si>
    <t>s.7</t>
  </si>
  <si>
    <t>każda śr.13:50 - 15:35</t>
  </si>
  <si>
    <t>Maria Hamrol</t>
  </si>
  <si>
    <t>każdy wt. 7:10 - 7:55</t>
  </si>
  <si>
    <t>Anna Drygas</t>
  </si>
  <si>
    <t>Krzysztof Wojteczko</t>
  </si>
  <si>
    <t>EduSense S.A ul. B. Dobrzańskiego 3, 20-262 Lublin</t>
  </si>
  <si>
    <t> Anna Świć i Rafał Mitkowski</t>
  </si>
  <si>
    <t>Łukasz Brodowski ul. Jesionowa 8, 77-100 Bytów</t>
  </si>
  <si>
    <t>Łukasz Brodowski</t>
  </si>
  <si>
    <t xml:space="preserve">Forma wsparcia </t>
  </si>
  <si>
    <t>Iwona Broda</t>
  </si>
  <si>
    <t>Nauczyciel prowadzący</t>
  </si>
  <si>
    <t>podniesienie kompetencji matematycznych</t>
  </si>
  <si>
    <t xml:space="preserve">podniesienie kompetencji informatycznych </t>
  </si>
  <si>
    <t>Termin</t>
  </si>
  <si>
    <t>Sala</t>
  </si>
  <si>
    <t>Rodzaj zajęć dodatkowych</t>
  </si>
  <si>
    <t>s. 07</t>
  </si>
  <si>
    <t>s. 02</t>
  </si>
  <si>
    <t>s. 21</t>
  </si>
  <si>
    <t>s. 27</t>
  </si>
  <si>
    <t>każdy pt. 13:55 - 14:40</t>
  </si>
  <si>
    <t>każdy wt. 13:00  - 13:45</t>
  </si>
  <si>
    <t xml:space="preserve">każda śr. 7:10 - 7:55 </t>
  </si>
  <si>
    <t>każdy wt. 13:45 - 14:40</t>
  </si>
  <si>
    <t xml:space="preserve">Typ szkoły </t>
  </si>
  <si>
    <t>SP</t>
  </si>
  <si>
    <t>Rok szkolny 2019/2020</t>
  </si>
  <si>
    <t>Lp.</t>
  </si>
  <si>
    <t>Firma realizująca</t>
  </si>
  <si>
    <t xml:space="preserve">Nazwa szkolenia/kursu/konferencji </t>
  </si>
  <si>
    <t>Miejsce</t>
  </si>
  <si>
    <t xml:space="preserve">Podniesienie kompetencji z pedagogiki specjalnej </t>
  </si>
  <si>
    <t>Podniesienie kompetencji matematycznych</t>
  </si>
  <si>
    <t xml:space="preserve">Podniesienie kompetencji informatycznych </t>
  </si>
  <si>
    <t>Joanna Wójcicka</t>
  </si>
  <si>
    <t>całoroczny dostęp</t>
  </si>
  <si>
    <t xml:space="preserve">całoroczny dostęp </t>
  </si>
  <si>
    <t>Publiczne Liceum Ogólnokształcące KSW im. Bł. Natali Tułasiewicz, ul. Głogowska 92, 60-262 Poznań</t>
  </si>
  <si>
    <t>Jak wspierać w codziennym procesie edukacyjnym uczniów ze specjalnymi potrzebami</t>
  </si>
  <si>
    <t>dr Adriana Kloskowska</t>
  </si>
  <si>
    <t>Centrum Organizacji Szkoleń Dorota Jakubczak, ul. Szosa Lubicka 16/2, 87-100 Toruń</t>
  </si>
  <si>
    <t>Stowarzyszenie Nauczycieli Matematyki, ul. Legionów 25, 43-300 Bielsko-Biała</t>
  </si>
  <si>
    <t>Centrum Konferencyjne Hotelu Filmar, ul. Grudziądzka, 39-43 Toruń oraz Szkoła Podstawowa nr 24 im. Bohaterów Września 1939, ul. Ogrodowa 3/5, 87-100 Toruń</t>
  </si>
  <si>
    <t>Szkolenie dla Rady Pedagogicznej Szkoły Podstawowej z matematyki: "Dyskalkulia. Pomoc dziecku z trudnościami w uczeniu się matematyki".</t>
  </si>
  <si>
    <t>"Arkana" Joanna Wójcicka ul. Profesora Wacława Szuberta 21, 91-185 Łódź</t>
  </si>
  <si>
    <t>Matematyczny Wrzechświat XXIX Krajowa Konferencja Stowarzyszenia Nauczycieli Matematyki</t>
  </si>
  <si>
    <t>Szkolenie dla Rady Pedagogicznej Liceum Ogólnokształcącego z robotów interaktywnych</t>
  </si>
  <si>
    <t>Fundacja Akademicke Centrum Edukacyjno - Społeczne AKCES, al. Wilanowska 9A lok. 121, 02-765 Warszawa</t>
  </si>
  <si>
    <t>ASE Krzysztof Grabowski, ul. Augustowska 72/3, 54-112 Wrocław</t>
  </si>
  <si>
    <t>Praca z iPadem</t>
  </si>
  <si>
    <t>Akces Edukacja Kurzyca, Piasecki sp.j., ul. Wysogotowska 9, 62-081 Przeźmierowo</t>
  </si>
  <si>
    <t>ABIX Beata Pieńkos - Jurkiewicz, ul. Kaden-Bandrowski 7 lok. 31, 01-494 Warszawa</t>
  </si>
  <si>
    <t>Szkolenie z robotyki</t>
  </si>
  <si>
    <t>Word Press</t>
  </si>
  <si>
    <t>Kodowanie na dywanie i programowanie robotów Ozobot + Zaczynamy
programować - Scratch Junior i nie tylko</t>
  </si>
  <si>
    <t>Didwear sp. z o.o., ul. Mełgiewska 2, 20 - 209 Lublin</t>
  </si>
  <si>
    <t>Krzysztof Grabowski</t>
  </si>
  <si>
    <t xml:space="preserve">Koło matematyczne uczeń młodszy </t>
  </si>
  <si>
    <t xml:space="preserve">Zastosowanie Kart Grabowskiego </t>
  </si>
  <si>
    <t>Koło matematyczne dla kl. V</t>
  </si>
  <si>
    <t>Koło matematyczne dla kl. VI</t>
  </si>
  <si>
    <t xml:space="preserve">Zajęcia uczniów z dyskalkulią </t>
  </si>
  <si>
    <t xml:space="preserve">Gry i zabawy logiczne </t>
  </si>
  <si>
    <t xml:space="preserve">Koło matematyczne dla uczniów liceum </t>
  </si>
  <si>
    <t>Zajęcia dodatkowe z infomatyki dla klas od IV-VIII (robotyka)</t>
  </si>
  <si>
    <t xml:space="preserve">Zajęcia dodatkowe z infomatyki dla klasy IV-VIII (informatyka) koło komputerowe </t>
  </si>
  <si>
    <t>s. 05</t>
  </si>
  <si>
    <t>każda śr. 13:00 - 13:45</t>
  </si>
  <si>
    <t>s.2</t>
  </si>
  <si>
    <t>s. 25</t>
  </si>
  <si>
    <t>s. 28</t>
  </si>
  <si>
    <t xml:space="preserve">online </t>
  </si>
  <si>
    <r>
      <t xml:space="preserve">Rok szkolny 2020/2021 </t>
    </r>
    <r>
      <rPr>
        <b/>
        <i/>
        <sz val="10"/>
        <color rgb="FFFF0000"/>
        <rFont val="Calibri"/>
        <family val="2"/>
        <charset val="238"/>
        <scheme val="minor"/>
      </rPr>
      <t>(od 01 września 2020r. do 23 października 2020r.)</t>
    </r>
  </si>
  <si>
    <r>
      <t xml:space="preserve">Rodzaj zajęć dodatkowych </t>
    </r>
    <r>
      <rPr>
        <b/>
        <i/>
        <sz val="10"/>
        <color rgb="FFFF0000"/>
        <rFont val="Calibri"/>
        <family val="2"/>
        <charset val="238"/>
        <scheme val="minor"/>
      </rPr>
      <t>(od 01 lutego 2020r. do 10 marca 2020r.)</t>
    </r>
  </si>
  <si>
    <t>Podniesienie Kompetencji Wychowawczych</t>
  </si>
  <si>
    <t>dr hab.. Prof. UAM Jacek Pyżalski</t>
  </si>
  <si>
    <t>Motywacja i inspiracja. Najważniejsze narzędzia nauczyciela</t>
  </si>
  <si>
    <t>EduAkcja sp. z o.o.                  ul. Dantego Alighieri 1b/36, 01-914 Warszawa</t>
  </si>
  <si>
    <t>dostęp całoroczny</t>
  </si>
  <si>
    <r>
      <t xml:space="preserve">Rok szkolny 2020/2021 </t>
    </r>
    <r>
      <rPr>
        <b/>
        <i/>
        <sz val="10"/>
        <color rgb="FFFF0000"/>
        <rFont val="Calibri"/>
        <family val="2"/>
        <charset val="238"/>
        <scheme val="minor"/>
      </rPr>
      <t>(od 17 maja 2021 do 26 czerca 2021r )</t>
    </r>
  </si>
  <si>
    <t>Rok szkolny 2020/2021</t>
  </si>
  <si>
    <t>Osoba prowadząca</t>
  </si>
  <si>
    <t>Nazwa grupy</t>
  </si>
  <si>
    <r>
      <t xml:space="preserve">Rok szkolny 2019/2020  </t>
    </r>
    <r>
      <rPr>
        <b/>
        <i/>
        <sz val="10"/>
        <color rgb="FFFF0000"/>
        <rFont val="Calibri"/>
        <family val="2"/>
        <charset val="238"/>
        <scheme val="minor"/>
      </rPr>
      <t>(od 11 marca 2020r. do 26 czerwca 2020r.)</t>
    </r>
  </si>
  <si>
    <t>Data i godziny wsparcia</t>
  </si>
  <si>
    <r>
      <t xml:space="preserve">Rok szkolny 2019/2020  </t>
    </r>
    <r>
      <rPr>
        <b/>
        <i/>
        <sz val="10"/>
        <color rgb="FFFF0000"/>
        <rFont val="Calibri"/>
        <family val="2"/>
        <charset val="238"/>
        <scheme val="minor"/>
      </rPr>
      <t>(od 01 lutego 2020r. do 10 marca 2020r.)</t>
    </r>
  </si>
  <si>
    <t>Specjalne programy nauczania</t>
  </si>
  <si>
    <t>Data</t>
  </si>
  <si>
    <t xml:space="preserve">Data wsparcia </t>
  </si>
  <si>
    <t>Godziny wsparcia</t>
  </si>
  <si>
    <t>09:50-10:50</t>
  </si>
  <si>
    <t>10:55-11:55</t>
  </si>
  <si>
    <r>
      <t>Rok szkolny 2020/2021</t>
    </r>
    <r>
      <rPr>
        <b/>
        <sz val="10"/>
        <color rgb="FFFF0000"/>
        <rFont val="Calibri"/>
        <family val="2"/>
        <charset val="238"/>
        <scheme val="minor"/>
      </rPr>
      <t xml:space="preserve"> (</t>
    </r>
    <r>
      <rPr>
        <b/>
        <i/>
        <sz val="10"/>
        <color rgb="FFFF0000"/>
        <rFont val="Calibri"/>
        <family val="2"/>
        <charset val="238"/>
        <scheme val="minor"/>
      </rPr>
      <t>od 24 października 2020r. do 16 maja 2021)</t>
    </r>
  </si>
  <si>
    <r>
      <t>Rok szkolny 2020/2021</t>
    </r>
    <r>
      <rPr>
        <b/>
        <sz val="10"/>
        <color rgb="FFFF0000"/>
        <rFont val="Calibri"/>
        <family val="2"/>
        <charset val="238"/>
        <scheme val="minor"/>
      </rPr>
      <t xml:space="preserve"> (</t>
    </r>
    <r>
      <rPr>
        <b/>
        <i/>
        <sz val="10"/>
        <color rgb="FFFF0000"/>
        <rFont val="Calibri"/>
        <family val="2"/>
        <charset val="238"/>
        <scheme val="minor"/>
      </rPr>
      <t>od 17 maja 2021r. do ……………………..)</t>
    </r>
  </si>
  <si>
    <t>Czym właściwie zajmuje się matematyka?</t>
  </si>
  <si>
    <t xml:space="preserve">Królowa nauk od kuchni </t>
  </si>
  <si>
    <t>Michał Rzeczkowski</t>
  </si>
  <si>
    <t>11.12. 2020</t>
  </si>
  <si>
    <t>Jakub Piasecki</t>
  </si>
  <si>
    <t>Akces Edukacja Kurzyca, Piasecki sp. j. ul. Wysogotowska 9, 62-081 Przeźmierowo</t>
  </si>
  <si>
    <t>szkolenie on line</t>
  </si>
  <si>
    <t>28-29.05.2021</t>
  </si>
  <si>
    <t>Prodata sp. z o.o., ul. Dąbrowskiego 233, 60-406 Poznań/ Szkoła Podstawowa nr 3 im. Feliksa Szołdrskiego, Osiedle Północne 25, 64-300 Nowy Tomyśl</t>
  </si>
  <si>
    <t>nauczyciele ze Szkoły Podstawowej nr 3 im. Feliksa Szołdrskiego</t>
  </si>
  <si>
    <t>Konferencji Administratorów Szkolnych Sieci Komputerowych pn. „Nasz cyfrowy ślad. Społeczeostwo i edukacja”</t>
  </si>
  <si>
    <t>konferencja on line</t>
  </si>
  <si>
    <t xml:space="preserve"> szkolenie on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</si>
</sst>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3" borderId="26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3" borderId="31" xfId="0" applyFont="1" applyFill="1" applyBorder="1"/>
    <xf numFmtId="0" fontId="0" fillId="2" borderId="11" xfId="0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3" fillId="3" borderId="10" xfId="0" applyFont="1" applyFill="1" applyBorder="1"/>
    <xf numFmtId="0" fontId="0" fillId="2" borderId="38" xfId="0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720480</xdr:colOff>
      <xdr:row>0</xdr:row>
      <xdr:rowOff>81411</xdr:rowOff>
    </xdr:from>
    <xdr:to>
      <xdr:col>5</xdr:col>
      <xdr:colOff>3667206</xdr:colOff>
      <xdr:row>0</xdr:row>
      <xdr:rowOff>668786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26B3CE76-1E2D-4855-8218-55CFC1263B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365" y="81411"/>
          <a:ext cx="5511149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12212</xdr:colOff>
      <xdr:row>0</xdr:row>
      <xdr:rowOff>158750</xdr:rowOff>
    </xdr:from>
    <xdr:to>
      <xdr:col>6</xdr:col>
      <xdr:colOff>15957</xdr:colOff>
      <xdr:row>0</xdr:row>
      <xdr:rowOff>746125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56FFF443-2815-43DF-90CF-40436C266E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7212" y="158750"/>
          <a:ext cx="5511149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675704</xdr:colOff>
      <xdr:row>0</xdr:row>
      <xdr:rowOff>97692</xdr:rowOff>
    </xdr:from>
    <xdr:to>
      <xdr:col>5</xdr:col>
      <xdr:colOff>3622430</xdr:colOff>
      <xdr:row>0</xdr:row>
      <xdr:rowOff>685067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56FFF443-2815-43DF-90CF-40436C266E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3589" y="97692"/>
          <a:ext cx="5511149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793750</xdr:colOff>
      <xdr:row>0</xdr:row>
      <xdr:rowOff>232018</xdr:rowOff>
    </xdr:from>
    <xdr:to>
      <xdr:col>8</xdr:col>
      <xdr:colOff>28168</xdr:colOff>
      <xdr:row>0</xdr:row>
      <xdr:rowOff>819393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56FFF443-2815-43DF-90CF-40436C266E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0" y="232018"/>
          <a:ext cx="5511149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182966</xdr:colOff>
      <xdr:row>0</xdr:row>
      <xdr:rowOff>290594</xdr:rowOff>
    </xdr:from>
    <xdr:to>
      <xdr:col>6</xdr:col>
      <xdr:colOff>109026</xdr:colOff>
      <xdr:row>0</xdr:row>
      <xdr:rowOff>877969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625CDA2E-51B3-44F2-8145-8B4B988B67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8983" y="290594"/>
          <a:ext cx="5759450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9" zoomScale="78" zoomScaleNormal="78" workbookViewId="0">
      <selection activeCell="B11" sqref="B11:B12"/>
    </sheetView>
  </sheetViews>
  <sheetFormatPr defaultColWidth="9.140625" defaultRowHeight="15" x14ac:dyDescent="0.25"/>
  <cols>
    <col min="1" max="1" width="3.28515625" style="1" customWidth="1"/>
    <col min="2" max="2" width="14" style="1" customWidth="1"/>
    <col min="3" max="3" width="11.28515625" style="1" customWidth="1"/>
    <col min="4" max="4" width="19.7109375" style="1" customWidth="1"/>
    <col min="5" max="5" width="7.28515625" style="1" customWidth="1"/>
    <col min="6" max="6" width="55.42578125" style="1" customWidth="1"/>
    <col min="7" max="7" width="19.7109375" style="1" customWidth="1"/>
    <col min="8" max="8" width="6.140625" style="1" customWidth="1"/>
    <col min="9" max="9" width="3.85546875" style="1" customWidth="1"/>
    <col min="10" max="16384" width="9.140625" style="1"/>
  </cols>
  <sheetData>
    <row r="1" spans="1:8" ht="67.5" customHeight="1" thickBot="1" x14ac:dyDescent="0.4">
      <c r="B1" s="71"/>
      <c r="C1" s="71"/>
      <c r="D1" s="71"/>
      <c r="E1" s="71"/>
      <c r="F1" s="71"/>
      <c r="G1" s="71"/>
      <c r="H1" s="71"/>
    </row>
    <row r="2" spans="1:8" ht="15.75" customHeight="1" x14ac:dyDescent="0.35">
      <c r="A2" s="74" t="s">
        <v>54</v>
      </c>
      <c r="B2" s="75"/>
      <c r="C2" s="75"/>
      <c r="D2" s="75"/>
      <c r="E2" s="75"/>
      <c r="F2" s="75"/>
      <c r="G2" s="75"/>
      <c r="H2" s="76"/>
    </row>
    <row r="3" spans="1:8" ht="18.75" customHeight="1" x14ac:dyDescent="0.25">
      <c r="A3" s="20" t="s">
        <v>55</v>
      </c>
      <c r="B3" s="7" t="s">
        <v>36</v>
      </c>
      <c r="C3" s="7" t="s">
        <v>52</v>
      </c>
      <c r="D3" s="7" t="s">
        <v>38</v>
      </c>
      <c r="E3" s="79" t="s">
        <v>101</v>
      </c>
      <c r="F3" s="79"/>
      <c r="G3" s="7" t="s">
        <v>41</v>
      </c>
      <c r="H3" s="7" t="s">
        <v>42</v>
      </c>
    </row>
    <row r="4" spans="1:8" ht="18.75" customHeight="1" x14ac:dyDescent="0.25">
      <c r="A4" s="21">
        <f>1</f>
        <v>1</v>
      </c>
      <c r="B4" s="82" t="s">
        <v>39</v>
      </c>
      <c r="C4" s="77" t="s">
        <v>53</v>
      </c>
      <c r="D4" s="11" t="s">
        <v>22</v>
      </c>
      <c r="E4" s="58" t="s">
        <v>88</v>
      </c>
      <c r="F4" s="59"/>
      <c r="G4" s="38" t="s">
        <v>2</v>
      </c>
      <c r="H4" s="39" t="s">
        <v>44</v>
      </c>
    </row>
    <row r="5" spans="1:8" ht="18.75" customHeight="1" x14ac:dyDescent="0.25">
      <c r="A5" s="21">
        <f t="shared" ref="A5:A12" si="0">A4+1</f>
        <v>2</v>
      </c>
      <c r="B5" s="78"/>
      <c r="C5" s="77"/>
      <c r="D5" s="4" t="s">
        <v>22</v>
      </c>
      <c r="E5" s="66" t="s">
        <v>87</v>
      </c>
      <c r="F5" s="67"/>
      <c r="G5" s="40" t="s">
        <v>51</v>
      </c>
      <c r="H5" s="41" t="s">
        <v>45</v>
      </c>
    </row>
    <row r="6" spans="1:8" ht="18.75" customHeight="1" x14ac:dyDescent="0.25">
      <c r="A6" s="21">
        <f t="shared" si="0"/>
        <v>3</v>
      </c>
      <c r="B6" s="78"/>
      <c r="C6" s="77"/>
      <c r="D6" s="4" t="s">
        <v>22</v>
      </c>
      <c r="E6" s="72" t="s">
        <v>89</v>
      </c>
      <c r="F6" s="73"/>
      <c r="G6" s="40" t="s">
        <v>48</v>
      </c>
      <c r="H6" s="41" t="s">
        <v>45</v>
      </c>
    </row>
    <row r="7" spans="1:8" ht="18.75" customHeight="1" x14ac:dyDescent="0.25">
      <c r="A7" s="21">
        <f t="shared" si="0"/>
        <v>4</v>
      </c>
      <c r="B7" s="78"/>
      <c r="C7" s="77"/>
      <c r="D7" s="4" t="s">
        <v>17</v>
      </c>
      <c r="E7" s="66" t="s">
        <v>85</v>
      </c>
      <c r="F7" s="67"/>
      <c r="G7" s="40" t="s">
        <v>3</v>
      </c>
      <c r="H7" s="41" t="s">
        <v>13</v>
      </c>
    </row>
    <row r="8" spans="1:8" ht="18.75" customHeight="1" x14ac:dyDescent="0.25">
      <c r="A8" s="21">
        <f t="shared" si="0"/>
        <v>5</v>
      </c>
      <c r="B8" s="78"/>
      <c r="C8" s="77"/>
      <c r="D8" s="4" t="s">
        <v>17</v>
      </c>
      <c r="E8" s="66" t="s">
        <v>86</v>
      </c>
      <c r="F8" s="67"/>
      <c r="G8" s="40" t="s">
        <v>49</v>
      </c>
      <c r="H8" s="41" t="s">
        <v>94</v>
      </c>
    </row>
    <row r="9" spans="1:8" ht="18.75" customHeight="1" x14ac:dyDescent="0.25">
      <c r="A9" s="21">
        <f t="shared" si="0"/>
        <v>6</v>
      </c>
      <c r="B9" s="78"/>
      <c r="C9" s="77"/>
      <c r="D9" s="4" t="s">
        <v>37</v>
      </c>
      <c r="E9" s="66" t="s">
        <v>90</v>
      </c>
      <c r="F9" s="67"/>
      <c r="G9" s="40" t="s">
        <v>0</v>
      </c>
      <c r="H9" s="41" t="s">
        <v>44</v>
      </c>
    </row>
    <row r="10" spans="1:8" ht="18.75" customHeight="1" x14ac:dyDescent="0.25">
      <c r="A10" s="21">
        <f t="shared" si="0"/>
        <v>7</v>
      </c>
      <c r="B10" s="78"/>
      <c r="C10" s="59"/>
      <c r="D10" s="4" t="s">
        <v>30</v>
      </c>
      <c r="E10" s="66" t="s">
        <v>91</v>
      </c>
      <c r="F10" s="67"/>
      <c r="G10" s="40" t="s">
        <v>50</v>
      </c>
      <c r="H10" s="41" t="s">
        <v>44</v>
      </c>
    </row>
    <row r="11" spans="1:8" ht="18.75" customHeight="1" x14ac:dyDescent="0.25">
      <c r="A11" s="21">
        <f t="shared" si="0"/>
        <v>8</v>
      </c>
      <c r="B11" s="78" t="s">
        <v>40</v>
      </c>
      <c r="C11" s="80" t="s">
        <v>53</v>
      </c>
      <c r="D11" s="4" t="s">
        <v>17</v>
      </c>
      <c r="E11" s="66" t="s">
        <v>92</v>
      </c>
      <c r="F11" s="67"/>
      <c r="G11" s="40" t="s">
        <v>4</v>
      </c>
      <c r="H11" s="41" t="s">
        <v>46</v>
      </c>
    </row>
    <row r="12" spans="1:8" ht="18.75" customHeight="1" thickBot="1" x14ac:dyDescent="0.3">
      <c r="A12" s="22">
        <f t="shared" si="0"/>
        <v>9</v>
      </c>
      <c r="B12" s="78"/>
      <c r="C12" s="81"/>
      <c r="D12" s="9" t="s">
        <v>28</v>
      </c>
      <c r="E12" s="60" t="s">
        <v>93</v>
      </c>
      <c r="F12" s="61"/>
      <c r="G12" s="42" t="s">
        <v>15</v>
      </c>
      <c r="H12" s="43" t="s">
        <v>47</v>
      </c>
    </row>
    <row r="13" spans="1:8" thickBot="1" x14ac:dyDescent="0.4"/>
    <row r="14" spans="1:8" x14ac:dyDescent="0.25">
      <c r="A14" s="15"/>
      <c r="B14" s="16"/>
      <c r="C14" s="16"/>
      <c r="D14" s="16"/>
      <c r="E14" s="68" t="s">
        <v>100</v>
      </c>
      <c r="F14" s="68"/>
      <c r="G14" s="23"/>
      <c r="H14" s="24"/>
    </row>
    <row r="15" spans="1:8" ht="18.75" customHeight="1" thickBot="1" x14ac:dyDescent="0.3">
      <c r="A15" s="27" t="s">
        <v>55</v>
      </c>
      <c r="B15" s="25" t="s">
        <v>36</v>
      </c>
      <c r="C15" s="26" t="s">
        <v>52</v>
      </c>
      <c r="D15" s="26" t="s">
        <v>38</v>
      </c>
      <c r="E15" s="69" t="s">
        <v>43</v>
      </c>
      <c r="F15" s="70"/>
      <c r="G15" s="13" t="s">
        <v>41</v>
      </c>
      <c r="H15" s="14" t="s">
        <v>42</v>
      </c>
    </row>
    <row r="16" spans="1:8" ht="18.75" customHeight="1" x14ac:dyDescent="0.25">
      <c r="A16" s="21">
        <v>1</v>
      </c>
      <c r="B16" s="62" t="s">
        <v>39</v>
      </c>
      <c r="C16" s="35" t="s">
        <v>53</v>
      </c>
      <c r="D16" s="35" t="s">
        <v>17</v>
      </c>
      <c r="E16" s="64" t="str">
        <f>E7</f>
        <v xml:space="preserve">Koło matematyczne uczeń młodszy </v>
      </c>
      <c r="F16" s="65"/>
      <c r="G16" s="36" t="s">
        <v>18</v>
      </c>
      <c r="H16" s="37" t="s">
        <v>19</v>
      </c>
    </row>
    <row r="17" spans="1:8" ht="18.75" customHeight="1" x14ac:dyDescent="0.25">
      <c r="A17" s="21">
        <f>A16+1</f>
        <v>2</v>
      </c>
      <c r="B17" s="54"/>
      <c r="C17" s="4" t="s">
        <v>53</v>
      </c>
      <c r="D17" s="4" t="s">
        <v>17</v>
      </c>
      <c r="E17" s="66" t="str">
        <f>E8</f>
        <v xml:space="preserve">Zastosowanie Kart Grabowskiego </v>
      </c>
      <c r="F17" s="67"/>
      <c r="G17" s="5" t="s">
        <v>3</v>
      </c>
      <c r="H17" s="8" t="s">
        <v>20</v>
      </c>
    </row>
    <row r="18" spans="1:8" ht="18.75" customHeight="1" x14ac:dyDescent="0.25">
      <c r="A18" s="21">
        <f t="shared" ref="A18:A21" si="1">A17+1</f>
        <v>3</v>
      </c>
      <c r="B18" s="54"/>
      <c r="C18" s="4" t="s">
        <v>53</v>
      </c>
      <c r="D18" s="4" t="s">
        <v>17</v>
      </c>
      <c r="E18" s="66" t="str">
        <f>E5</f>
        <v>Koło matematyczne dla kl. V</v>
      </c>
      <c r="F18" s="67"/>
      <c r="G18" s="5" t="s">
        <v>95</v>
      </c>
      <c r="H18" s="8" t="s">
        <v>14</v>
      </c>
    </row>
    <row r="19" spans="1:8" ht="18.75" customHeight="1" x14ac:dyDescent="0.25">
      <c r="A19" s="21">
        <f t="shared" si="1"/>
        <v>4</v>
      </c>
      <c r="B19" s="54"/>
      <c r="C19" s="4" t="s">
        <v>53</v>
      </c>
      <c r="D19" s="4" t="s">
        <v>22</v>
      </c>
      <c r="E19" s="66" t="str">
        <f>E6</f>
        <v xml:space="preserve">Zajęcia uczniów z dyskalkulią </v>
      </c>
      <c r="F19" s="67"/>
      <c r="G19" s="5" t="s">
        <v>24</v>
      </c>
      <c r="H19" s="8" t="s">
        <v>96</v>
      </c>
    </row>
    <row r="20" spans="1:8" ht="18.75" customHeight="1" x14ac:dyDescent="0.25">
      <c r="A20" s="21">
        <f t="shared" si="1"/>
        <v>5</v>
      </c>
      <c r="B20" s="54"/>
      <c r="C20" s="4" t="s">
        <v>53</v>
      </c>
      <c r="D20" s="4" t="s">
        <v>22</v>
      </c>
      <c r="E20" s="66" t="str">
        <f>E4</f>
        <v>Koło matematyczne dla kl. VI</v>
      </c>
      <c r="F20" s="67"/>
      <c r="G20" s="5" t="s">
        <v>23</v>
      </c>
      <c r="H20" s="8" t="s">
        <v>21</v>
      </c>
    </row>
    <row r="21" spans="1:8" ht="18.75" customHeight="1" x14ac:dyDescent="0.25">
      <c r="A21" s="21">
        <f t="shared" si="1"/>
        <v>6</v>
      </c>
      <c r="B21" s="54"/>
      <c r="C21" s="4" t="s">
        <v>53</v>
      </c>
      <c r="D21" s="4" t="s">
        <v>37</v>
      </c>
      <c r="E21" s="66" t="str">
        <f>E9</f>
        <v xml:space="preserve">Gry i zabawy logiczne </v>
      </c>
      <c r="F21" s="67"/>
      <c r="G21" s="5" t="s">
        <v>25</v>
      </c>
      <c r="H21" s="8" t="s">
        <v>26</v>
      </c>
    </row>
    <row r="22" spans="1:8" ht="18.75" customHeight="1" x14ac:dyDescent="0.25">
      <c r="A22" s="21">
        <f>A21+1</f>
        <v>7</v>
      </c>
      <c r="B22" s="63"/>
      <c r="C22" s="4" t="s">
        <v>1</v>
      </c>
      <c r="D22" s="4" t="s">
        <v>30</v>
      </c>
      <c r="E22" s="66" t="str">
        <f>E10</f>
        <v xml:space="preserve">Koło matematyczne dla uczniów liceum </v>
      </c>
      <c r="F22" s="67"/>
      <c r="G22" s="5" t="s">
        <v>29</v>
      </c>
      <c r="H22" s="8" t="s">
        <v>97</v>
      </c>
    </row>
    <row r="23" spans="1:8" ht="18.75" customHeight="1" x14ac:dyDescent="0.25">
      <c r="A23" s="21">
        <f t="shared" ref="A23:A24" si="2">A22+1</f>
        <v>8</v>
      </c>
      <c r="B23" s="54" t="s">
        <v>40</v>
      </c>
      <c r="C23" s="56" t="s">
        <v>53</v>
      </c>
      <c r="D23" s="11" t="s">
        <v>17</v>
      </c>
      <c r="E23" s="58" t="str">
        <f>E11</f>
        <v>Zajęcia dodatkowe z infomatyki dla klas od IV-VIII (robotyka)</v>
      </c>
      <c r="F23" s="59"/>
      <c r="G23" s="6" t="s">
        <v>27</v>
      </c>
      <c r="H23" s="12" t="s">
        <v>16</v>
      </c>
    </row>
    <row r="24" spans="1:8" ht="18.75" customHeight="1" thickBot="1" x14ac:dyDescent="0.3">
      <c r="A24" s="22">
        <f t="shared" si="2"/>
        <v>9</v>
      </c>
      <c r="B24" s="55"/>
      <c r="C24" s="57"/>
      <c r="D24" s="9" t="s">
        <v>28</v>
      </c>
      <c r="E24" s="60" t="str">
        <f>E12</f>
        <v xml:space="preserve">Zajęcia dodatkowe z infomatyki dla klasy IV-VIII (informatyka) koło komputerowe </v>
      </c>
      <c r="F24" s="61"/>
      <c r="G24" s="17" t="s">
        <v>29</v>
      </c>
      <c r="H24" s="10" t="s">
        <v>98</v>
      </c>
    </row>
    <row r="25" spans="1:8" thickBot="1" x14ac:dyDescent="0.4"/>
    <row r="26" spans="1:8" ht="14.45" x14ac:dyDescent="0.35">
      <c r="A26" s="15"/>
      <c r="B26" s="16"/>
      <c r="C26" s="16"/>
      <c r="D26" s="16"/>
      <c r="E26" s="68" t="s">
        <v>107</v>
      </c>
      <c r="F26" s="68"/>
      <c r="G26" s="23"/>
      <c r="H26" s="24"/>
    </row>
    <row r="27" spans="1:8" ht="15.75" thickBot="1" x14ac:dyDescent="0.3">
      <c r="A27" s="27" t="s">
        <v>55</v>
      </c>
      <c r="B27" s="25" t="s">
        <v>36</v>
      </c>
      <c r="C27" s="26" t="s">
        <v>52</v>
      </c>
      <c r="D27" s="26" t="s">
        <v>38</v>
      </c>
      <c r="E27" s="69" t="s">
        <v>43</v>
      </c>
      <c r="F27" s="70"/>
      <c r="G27" s="13" t="s">
        <v>41</v>
      </c>
      <c r="H27" s="14" t="s">
        <v>42</v>
      </c>
    </row>
    <row r="28" spans="1:8" ht="25.5" x14ac:dyDescent="0.25">
      <c r="A28" s="21">
        <v>1</v>
      </c>
      <c r="B28" s="62" t="s">
        <v>39</v>
      </c>
      <c r="C28" s="35" t="s">
        <v>53</v>
      </c>
      <c r="D28" s="35" t="s">
        <v>17</v>
      </c>
      <c r="E28" s="64" t="str">
        <f>E19</f>
        <v xml:space="preserve">Zajęcia uczniów z dyskalkulią </v>
      </c>
      <c r="F28" s="65"/>
      <c r="G28" s="36" t="s">
        <v>18</v>
      </c>
      <c r="H28" s="37" t="s">
        <v>19</v>
      </c>
    </row>
    <row r="29" spans="1:8" x14ac:dyDescent="0.25">
      <c r="A29" s="21">
        <f>A28+1</f>
        <v>2</v>
      </c>
      <c r="B29" s="54"/>
      <c r="C29" s="4" t="s">
        <v>53</v>
      </c>
      <c r="D29" s="4" t="s">
        <v>17</v>
      </c>
      <c r="E29" s="66" t="str">
        <f>E20</f>
        <v>Koło matematyczne dla kl. VI</v>
      </c>
      <c r="F29" s="67"/>
      <c r="G29" s="48" t="s">
        <v>3</v>
      </c>
      <c r="H29" s="8" t="s">
        <v>20</v>
      </c>
    </row>
    <row r="30" spans="1:8" x14ac:dyDescent="0.25">
      <c r="A30" s="21">
        <f t="shared" ref="A30:A33" si="3">A29+1</f>
        <v>3</v>
      </c>
      <c r="B30" s="54"/>
      <c r="C30" s="4" t="s">
        <v>53</v>
      </c>
      <c r="D30" s="4" t="s">
        <v>17</v>
      </c>
      <c r="E30" s="66" t="str">
        <f>E17</f>
        <v xml:space="preserve">Zastosowanie Kart Grabowskiego </v>
      </c>
      <c r="F30" s="67"/>
      <c r="G30" s="48" t="s">
        <v>95</v>
      </c>
      <c r="H30" s="8" t="s">
        <v>14</v>
      </c>
    </row>
    <row r="31" spans="1:8" x14ac:dyDescent="0.25">
      <c r="A31" s="21">
        <f t="shared" si="3"/>
        <v>4</v>
      </c>
      <c r="B31" s="54"/>
      <c r="C31" s="4" t="s">
        <v>53</v>
      </c>
      <c r="D31" s="4" t="s">
        <v>22</v>
      </c>
      <c r="E31" s="66" t="str">
        <f>E18</f>
        <v>Koło matematyczne dla kl. V</v>
      </c>
      <c r="F31" s="67"/>
      <c r="G31" s="48" t="s">
        <v>24</v>
      </c>
      <c r="H31" s="8" t="s">
        <v>96</v>
      </c>
    </row>
    <row r="32" spans="1:8" ht="25.5" x14ac:dyDescent="0.25">
      <c r="A32" s="21">
        <f t="shared" si="3"/>
        <v>5</v>
      </c>
      <c r="B32" s="54"/>
      <c r="C32" s="4" t="s">
        <v>53</v>
      </c>
      <c r="D32" s="4" t="s">
        <v>22</v>
      </c>
      <c r="E32" s="66" t="str">
        <f>E16</f>
        <v xml:space="preserve">Koło matematyczne uczeń młodszy </v>
      </c>
      <c r="F32" s="67"/>
      <c r="G32" s="48" t="s">
        <v>23</v>
      </c>
      <c r="H32" s="8" t="s">
        <v>21</v>
      </c>
    </row>
    <row r="33" spans="1:8" ht="25.5" x14ac:dyDescent="0.25">
      <c r="A33" s="21">
        <f t="shared" si="3"/>
        <v>6</v>
      </c>
      <c r="B33" s="54"/>
      <c r="C33" s="4" t="s">
        <v>53</v>
      </c>
      <c r="D33" s="4" t="s">
        <v>37</v>
      </c>
      <c r="E33" s="66" t="str">
        <f>E21</f>
        <v xml:space="preserve">Gry i zabawy logiczne </v>
      </c>
      <c r="F33" s="67"/>
      <c r="G33" s="48" t="s">
        <v>25</v>
      </c>
      <c r="H33" s="8" t="s">
        <v>26</v>
      </c>
    </row>
    <row r="34" spans="1:8" x14ac:dyDescent="0.25">
      <c r="A34" s="21">
        <f>A33+1</f>
        <v>7</v>
      </c>
      <c r="B34" s="63"/>
      <c r="C34" s="4" t="s">
        <v>1</v>
      </c>
      <c r="D34" s="4" t="s">
        <v>30</v>
      </c>
      <c r="E34" s="66" t="str">
        <f>E22</f>
        <v xml:space="preserve">Koło matematyczne dla uczniów liceum </v>
      </c>
      <c r="F34" s="67"/>
      <c r="G34" s="48" t="s">
        <v>29</v>
      </c>
      <c r="H34" s="8" t="s">
        <v>97</v>
      </c>
    </row>
    <row r="35" spans="1:8" x14ac:dyDescent="0.25">
      <c r="A35" s="21">
        <f t="shared" ref="A35:A36" si="4">A34+1</f>
        <v>8</v>
      </c>
      <c r="B35" s="54" t="s">
        <v>40</v>
      </c>
      <c r="C35" s="56" t="s">
        <v>53</v>
      </c>
      <c r="D35" s="11" t="s">
        <v>17</v>
      </c>
      <c r="E35" s="58" t="str">
        <f>E23</f>
        <v>Zajęcia dodatkowe z infomatyki dla klas od IV-VIII (robotyka)</v>
      </c>
      <c r="F35" s="59"/>
      <c r="G35" s="47" t="s">
        <v>27</v>
      </c>
      <c r="H35" s="12" t="s">
        <v>16</v>
      </c>
    </row>
    <row r="36" spans="1:8" ht="15.75" thickBot="1" x14ac:dyDescent="0.3">
      <c r="A36" s="22">
        <f t="shared" si="4"/>
        <v>9</v>
      </c>
      <c r="B36" s="55"/>
      <c r="C36" s="57"/>
      <c r="D36" s="9" t="s">
        <v>28</v>
      </c>
      <c r="E36" s="60" t="str">
        <f>E24</f>
        <v xml:space="preserve">Zajęcia dodatkowe z infomatyki dla klasy IV-VIII (informatyka) koło komputerowe </v>
      </c>
      <c r="F36" s="61"/>
      <c r="G36" s="17" t="s">
        <v>29</v>
      </c>
      <c r="H36" s="10" t="s">
        <v>98</v>
      </c>
    </row>
  </sheetData>
  <mergeCells count="44">
    <mergeCell ref="B23:B24"/>
    <mergeCell ref="E9:F9"/>
    <mergeCell ref="E10:F10"/>
    <mergeCell ref="E11:F11"/>
    <mergeCell ref="E12:F12"/>
    <mergeCell ref="E15:F15"/>
    <mergeCell ref="E16:F16"/>
    <mergeCell ref="E17:F17"/>
    <mergeCell ref="E18:F18"/>
    <mergeCell ref="E19:F19"/>
    <mergeCell ref="E14:F14"/>
    <mergeCell ref="B16:B22"/>
    <mergeCell ref="C23:C24"/>
    <mergeCell ref="C11:C12"/>
    <mergeCell ref="B4:B10"/>
    <mergeCell ref="E20:F20"/>
    <mergeCell ref="E21:F21"/>
    <mergeCell ref="B11:B12"/>
    <mergeCell ref="E7:F7"/>
    <mergeCell ref="E8:F8"/>
    <mergeCell ref="E3:F3"/>
    <mergeCell ref="B1:H1"/>
    <mergeCell ref="E4:F4"/>
    <mergeCell ref="E5:F5"/>
    <mergeCell ref="E6:F6"/>
    <mergeCell ref="A2:H2"/>
    <mergeCell ref="C4:C10"/>
    <mergeCell ref="E26:F26"/>
    <mergeCell ref="E27:F27"/>
    <mergeCell ref="E23:F23"/>
    <mergeCell ref="E24:F24"/>
    <mergeCell ref="E22:F22"/>
    <mergeCell ref="B35:B36"/>
    <mergeCell ref="C35:C36"/>
    <mergeCell ref="E35:F35"/>
    <mergeCell ref="E36:F36"/>
    <mergeCell ref="B28:B34"/>
    <mergeCell ref="E28:F28"/>
    <mergeCell ref="E29:F29"/>
    <mergeCell ref="E30:F30"/>
    <mergeCell ref="E31:F31"/>
    <mergeCell ref="E32:F32"/>
    <mergeCell ref="E33:F33"/>
    <mergeCell ref="E34:F3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78" zoomScaleNormal="78" workbookViewId="0">
      <selection activeCell="O13" sqref="O13"/>
    </sheetView>
  </sheetViews>
  <sheetFormatPr defaultRowHeight="15" x14ac:dyDescent="0.25"/>
  <cols>
    <col min="1" max="1" width="3.28515625" style="1" customWidth="1"/>
    <col min="2" max="2" width="14" style="1" customWidth="1"/>
    <col min="3" max="3" width="11.28515625" style="1" customWidth="1"/>
    <col min="4" max="4" width="19.7109375" style="1" customWidth="1"/>
    <col min="5" max="5" width="7.28515625" style="1" customWidth="1"/>
    <col min="6" max="6" width="55.42578125" style="1" customWidth="1"/>
    <col min="7" max="7" width="19.7109375" style="1" customWidth="1"/>
    <col min="8" max="8" width="6.140625" style="1" customWidth="1"/>
    <col min="9" max="9" width="3.85546875" style="1" customWidth="1"/>
    <col min="10" max="16384" width="9.140625" style="1"/>
  </cols>
  <sheetData>
    <row r="1" spans="1:8" ht="67.5" customHeight="1" thickBot="1" x14ac:dyDescent="0.3">
      <c r="B1" s="71"/>
      <c r="C1" s="71"/>
      <c r="D1" s="71"/>
      <c r="E1" s="71"/>
      <c r="F1" s="71"/>
      <c r="G1" s="71"/>
      <c r="H1" s="71"/>
    </row>
    <row r="2" spans="1:8" ht="15.75" customHeight="1" x14ac:dyDescent="0.25">
      <c r="A2" s="74" t="s">
        <v>113</v>
      </c>
      <c r="B2" s="75"/>
      <c r="C2" s="75"/>
      <c r="D2" s="75"/>
      <c r="E2" s="75"/>
      <c r="F2" s="75"/>
      <c r="G2" s="75"/>
      <c r="H2" s="76"/>
    </row>
    <row r="3" spans="1:8" ht="18.75" customHeight="1" x14ac:dyDescent="0.25">
      <c r="A3" s="20" t="s">
        <v>55</v>
      </c>
      <c r="B3" s="52" t="s">
        <v>36</v>
      </c>
      <c r="C3" s="52" t="s">
        <v>52</v>
      </c>
      <c r="D3" s="52" t="s">
        <v>109</v>
      </c>
      <c r="E3" s="79" t="s">
        <v>110</v>
      </c>
      <c r="F3" s="79"/>
      <c r="G3" s="52" t="s">
        <v>112</v>
      </c>
      <c r="H3" s="52" t="s">
        <v>42</v>
      </c>
    </row>
    <row r="4" spans="1:8" ht="18.75" customHeight="1" x14ac:dyDescent="0.25">
      <c r="A4" s="2">
        <f>1</f>
        <v>1</v>
      </c>
      <c r="B4" s="82" t="s">
        <v>39</v>
      </c>
      <c r="C4" s="77" t="s">
        <v>53</v>
      </c>
      <c r="D4" s="11" t="s">
        <v>22</v>
      </c>
      <c r="E4" s="58" t="s">
        <v>88</v>
      </c>
      <c r="F4" s="59"/>
      <c r="G4" s="38" t="s">
        <v>2</v>
      </c>
      <c r="H4" s="39" t="s">
        <v>44</v>
      </c>
    </row>
    <row r="5" spans="1:8" ht="18.75" customHeight="1" x14ac:dyDescent="0.25">
      <c r="A5" s="2">
        <f t="shared" ref="A5:A12" si="0">A4+1</f>
        <v>2</v>
      </c>
      <c r="B5" s="78"/>
      <c r="C5" s="77"/>
      <c r="D5" s="4" t="s">
        <v>22</v>
      </c>
      <c r="E5" s="66" t="s">
        <v>87</v>
      </c>
      <c r="F5" s="67"/>
      <c r="G5" s="40" t="s">
        <v>51</v>
      </c>
      <c r="H5" s="41" t="s">
        <v>45</v>
      </c>
    </row>
    <row r="6" spans="1:8" ht="18.75" customHeight="1" x14ac:dyDescent="0.25">
      <c r="A6" s="2">
        <f t="shared" si="0"/>
        <v>3</v>
      </c>
      <c r="B6" s="78"/>
      <c r="C6" s="77"/>
      <c r="D6" s="4" t="s">
        <v>22</v>
      </c>
      <c r="E6" s="72" t="s">
        <v>89</v>
      </c>
      <c r="F6" s="73"/>
      <c r="G6" s="40" t="s">
        <v>48</v>
      </c>
      <c r="H6" s="41" t="s">
        <v>45</v>
      </c>
    </row>
    <row r="7" spans="1:8" ht="18.75" customHeight="1" x14ac:dyDescent="0.25">
      <c r="A7" s="2">
        <f t="shared" si="0"/>
        <v>4</v>
      </c>
      <c r="B7" s="78"/>
      <c r="C7" s="77"/>
      <c r="D7" s="4" t="s">
        <v>17</v>
      </c>
      <c r="E7" s="66" t="s">
        <v>85</v>
      </c>
      <c r="F7" s="67"/>
      <c r="G7" s="40" t="s">
        <v>3</v>
      </c>
      <c r="H7" s="41" t="s">
        <v>13</v>
      </c>
    </row>
    <row r="8" spans="1:8" ht="18.75" customHeight="1" x14ac:dyDescent="0.25">
      <c r="A8" s="2">
        <f t="shared" si="0"/>
        <v>5</v>
      </c>
      <c r="B8" s="78"/>
      <c r="C8" s="77"/>
      <c r="D8" s="4" t="s">
        <v>17</v>
      </c>
      <c r="E8" s="66" t="s">
        <v>86</v>
      </c>
      <c r="F8" s="67"/>
      <c r="G8" s="40" t="s">
        <v>49</v>
      </c>
      <c r="H8" s="41" t="s">
        <v>94</v>
      </c>
    </row>
    <row r="9" spans="1:8" ht="18.75" customHeight="1" x14ac:dyDescent="0.25">
      <c r="A9" s="2">
        <f t="shared" si="0"/>
        <v>6</v>
      </c>
      <c r="B9" s="78"/>
      <c r="C9" s="77"/>
      <c r="D9" s="4" t="s">
        <v>37</v>
      </c>
      <c r="E9" s="66" t="s">
        <v>90</v>
      </c>
      <c r="F9" s="67"/>
      <c r="G9" s="40" t="s">
        <v>0</v>
      </c>
      <c r="H9" s="41" t="s">
        <v>44</v>
      </c>
    </row>
    <row r="10" spans="1:8" ht="18.75" customHeight="1" x14ac:dyDescent="0.25">
      <c r="A10" s="2">
        <f t="shared" si="0"/>
        <v>7</v>
      </c>
      <c r="B10" s="78"/>
      <c r="C10" s="59"/>
      <c r="D10" s="4" t="s">
        <v>30</v>
      </c>
      <c r="E10" s="66" t="s">
        <v>91</v>
      </c>
      <c r="F10" s="67"/>
      <c r="G10" s="40" t="s">
        <v>50</v>
      </c>
      <c r="H10" s="41" t="s">
        <v>44</v>
      </c>
    </row>
    <row r="11" spans="1:8" ht="18.75" customHeight="1" x14ac:dyDescent="0.25">
      <c r="A11" s="2">
        <f t="shared" si="0"/>
        <v>8</v>
      </c>
      <c r="B11" s="78" t="s">
        <v>40</v>
      </c>
      <c r="C11" s="80" t="s">
        <v>53</v>
      </c>
      <c r="D11" s="4" t="s">
        <v>17</v>
      </c>
      <c r="E11" s="66" t="s">
        <v>92</v>
      </c>
      <c r="F11" s="67"/>
      <c r="G11" s="40" t="s">
        <v>4</v>
      </c>
      <c r="H11" s="41" t="s">
        <v>46</v>
      </c>
    </row>
    <row r="12" spans="1:8" ht="18.75" customHeight="1" thickBot="1" x14ac:dyDescent="0.3">
      <c r="A12" s="2">
        <f t="shared" si="0"/>
        <v>9</v>
      </c>
      <c r="B12" s="78"/>
      <c r="C12" s="81"/>
      <c r="D12" s="9" t="s">
        <v>28</v>
      </c>
      <c r="E12" s="60" t="s">
        <v>93</v>
      </c>
      <c r="F12" s="61"/>
      <c r="G12" s="42" t="s">
        <v>15</v>
      </c>
      <c r="H12" s="43" t="s">
        <v>47</v>
      </c>
    </row>
    <row r="13" spans="1:8" ht="15.75" thickBot="1" x14ac:dyDescent="0.3"/>
    <row r="14" spans="1:8" x14ac:dyDescent="0.25">
      <c r="A14" s="15"/>
      <c r="B14" s="16"/>
      <c r="C14" s="16"/>
      <c r="D14" s="16"/>
      <c r="E14" s="68" t="s">
        <v>100</v>
      </c>
      <c r="F14" s="68"/>
      <c r="G14" s="23"/>
      <c r="H14" s="24"/>
    </row>
    <row r="15" spans="1:8" ht="18.75" customHeight="1" thickBot="1" x14ac:dyDescent="0.3">
      <c r="A15" s="92" t="s">
        <v>55</v>
      </c>
      <c r="B15" s="89" t="s">
        <v>36</v>
      </c>
      <c r="C15" s="26" t="s">
        <v>52</v>
      </c>
      <c r="D15" s="26" t="s">
        <v>109</v>
      </c>
      <c r="E15" s="69" t="s">
        <v>110</v>
      </c>
      <c r="F15" s="70"/>
      <c r="G15" s="13" t="s">
        <v>112</v>
      </c>
      <c r="H15" s="14" t="s">
        <v>42</v>
      </c>
    </row>
    <row r="16" spans="1:8" ht="18.75" customHeight="1" x14ac:dyDescent="0.25">
      <c r="A16" s="33">
        <v>1</v>
      </c>
      <c r="B16" s="90" t="s">
        <v>39</v>
      </c>
      <c r="C16" s="35" t="s">
        <v>53</v>
      </c>
      <c r="D16" s="35" t="s">
        <v>17</v>
      </c>
      <c r="E16" s="64" t="str">
        <f>E7</f>
        <v xml:space="preserve">Koło matematyczne uczeń młodszy </v>
      </c>
      <c r="F16" s="65"/>
      <c r="G16" s="36" t="s">
        <v>18</v>
      </c>
      <c r="H16" s="37" t="s">
        <v>19</v>
      </c>
    </row>
    <row r="17" spans="1:8" ht="18.75" customHeight="1" x14ac:dyDescent="0.25">
      <c r="A17" s="33">
        <f>A16+1</f>
        <v>2</v>
      </c>
      <c r="B17" s="77"/>
      <c r="C17" s="4" t="s">
        <v>53</v>
      </c>
      <c r="D17" s="4" t="s">
        <v>17</v>
      </c>
      <c r="E17" s="66" t="str">
        <f>E8</f>
        <v xml:space="preserve">Zastosowanie Kart Grabowskiego </v>
      </c>
      <c r="F17" s="67"/>
      <c r="G17" s="51" t="s">
        <v>3</v>
      </c>
      <c r="H17" s="8" t="s">
        <v>20</v>
      </c>
    </row>
    <row r="18" spans="1:8" ht="18.75" customHeight="1" x14ac:dyDescent="0.25">
      <c r="A18" s="33">
        <f t="shared" ref="A18:A21" si="1">A17+1</f>
        <v>3</v>
      </c>
      <c r="B18" s="77"/>
      <c r="C18" s="4" t="s">
        <v>53</v>
      </c>
      <c r="D18" s="4" t="s">
        <v>17</v>
      </c>
      <c r="E18" s="66" t="str">
        <f>E5</f>
        <v>Koło matematyczne dla kl. V</v>
      </c>
      <c r="F18" s="67"/>
      <c r="G18" s="51" t="s">
        <v>95</v>
      </c>
      <c r="H18" s="8" t="s">
        <v>14</v>
      </c>
    </row>
    <row r="19" spans="1:8" ht="18.75" customHeight="1" x14ac:dyDescent="0.25">
      <c r="A19" s="33">
        <f t="shared" si="1"/>
        <v>4</v>
      </c>
      <c r="B19" s="77"/>
      <c r="C19" s="4" t="s">
        <v>53</v>
      </c>
      <c r="D19" s="4" t="s">
        <v>22</v>
      </c>
      <c r="E19" s="66" t="str">
        <f>E6</f>
        <v xml:space="preserve">Zajęcia uczniów z dyskalkulią </v>
      </c>
      <c r="F19" s="67"/>
      <c r="G19" s="51" t="s">
        <v>24</v>
      </c>
      <c r="H19" s="8" t="s">
        <v>96</v>
      </c>
    </row>
    <row r="20" spans="1:8" ht="18.75" customHeight="1" x14ac:dyDescent="0.25">
      <c r="A20" s="33">
        <f t="shared" si="1"/>
        <v>5</v>
      </c>
      <c r="B20" s="77"/>
      <c r="C20" s="4" t="s">
        <v>53</v>
      </c>
      <c r="D20" s="4" t="s">
        <v>22</v>
      </c>
      <c r="E20" s="66" t="str">
        <f>E4</f>
        <v>Koło matematyczne dla kl. VI</v>
      </c>
      <c r="F20" s="67"/>
      <c r="G20" s="51" t="s">
        <v>23</v>
      </c>
      <c r="H20" s="8" t="s">
        <v>21</v>
      </c>
    </row>
    <row r="21" spans="1:8" ht="18.75" customHeight="1" x14ac:dyDescent="0.25">
      <c r="A21" s="33">
        <f t="shared" si="1"/>
        <v>6</v>
      </c>
      <c r="B21" s="77"/>
      <c r="C21" s="4" t="s">
        <v>53</v>
      </c>
      <c r="D21" s="4" t="s">
        <v>37</v>
      </c>
      <c r="E21" s="66" t="str">
        <f>E9</f>
        <v xml:space="preserve">Gry i zabawy logiczne </v>
      </c>
      <c r="F21" s="67"/>
      <c r="G21" s="51" t="s">
        <v>25</v>
      </c>
      <c r="H21" s="8" t="s">
        <v>26</v>
      </c>
    </row>
    <row r="22" spans="1:8" ht="18.75" customHeight="1" x14ac:dyDescent="0.25">
      <c r="A22" s="33">
        <f>A21+1</f>
        <v>7</v>
      </c>
      <c r="B22" s="59"/>
      <c r="C22" s="4" t="s">
        <v>1</v>
      </c>
      <c r="D22" s="4" t="s">
        <v>30</v>
      </c>
      <c r="E22" s="66" t="str">
        <f>E10</f>
        <v xml:space="preserve">Koło matematyczne dla uczniów liceum </v>
      </c>
      <c r="F22" s="67"/>
      <c r="G22" s="51" t="s">
        <v>29</v>
      </c>
      <c r="H22" s="8" t="s">
        <v>97</v>
      </c>
    </row>
    <row r="23" spans="1:8" ht="18.75" customHeight="1" x14ac:dyDescent="0.25">
      <c r="A23" s="33">
        <f t="shared" ref="A23:A24" si="2">A22+1</f>
        <v>8</v>
      </c>
      <c r="B23" s="77" t="s">
        <v>40</v>
      </c>
      <c r="C23" s="56" t="s">
        <v>53</v>
      </c>
      <c r="D23" s="11" t="s">
        <v>17</v>
      </c>
      <c r="E23" s="58" t="str">
        <f>E11</f>
        <v>Zajęcia dodatkowe z infomatyki dla klas od IV-VIII (robotyka)</v>
      </c>
      <c r="F23" s="59"/>
      <c r="G23" s="50" t="s">
        <v>27</v>
      </c>
      <c r="H23" s="12" t="s">
        <v>16</v>
      </c>
    </row>
    <row r="24" spans="1:8" ht="18.75" customHeight="1" thickBot="1" x14ac:dyDescent="0.3">
      <c r="A24" s="93">
        <f t="shared" si="2"/>
        <v>9</v>
      </c>
      <c r="B24" s="91"/>
      <c r="C24" s="57"/>
      <c r="D24" s="9" t="s">
        <v>28</v>
      </c>
      <c r="E24" s="60" t="str">
        <f>E12</f>
        <v xml:space="preserve">Zajęcia dodatkowe z infomatyki dla klasy IV-VIII (informatyka) koło komputerowe </v>
      </c>
      <c r="F24" s="61"/>
      <c r="G24" s="17" t="s">
        <v>29</v>
      </c>
      <c r="H24" s="10" t="s">
        <v>98</v>
      </c>
    </row>
    <row r="25" spans="1:8" ht="15.75" thickBot="1" x14ac:dyDescent="0.3"/>
    <row r="26" spans="1:8" x14ac:dyDescent="0.25">
      <c r="A26" s="15"/>
      <c r="B26" s="16"/>
      <c r="C26" s="16"/>
      <c r="D26" s="16"/>
      <c r="E26" s="68" t="s">
        <v>121</v>
      </c>
      <c r="F26" s="68"/>
      <c r="G26" s="23"/>
      <c r="H26" s="24"/>
    </row>
    <row r="27" spans="1:8" ht="15.75" thickBot="1" x14ac:dyDescent="0.3">
      <c r="A27" s="27" t="s">
        <v>55</v>
      </c>
      <c r="B27" s="25" t="s">
        <v>36</v>
      </c>
      <c r="C27" s="26" t="s">
        <v>52</v>
      </c>
      <c r="D27" s="26" t="s">
        <v>109</v>
      </c>
      <c r="E27" s="69" t="s">
        <v>110</v>
      </c>
      <c r="F27" s="70"/>
      <c r="G27" s="13" t="s">
        <v>112</v>
      </c>
      <c r="H27" s="14" t="s">
        <v>42</v>
      </c>
    </row>
    <row r="28" spans="1:8" ht="25.5" customHeight="1" x14ac:dyDescent="0.25">
      <c r="A28" s="21">
        <v>1</v>
      </c>
      <c r="B28" s="62" t="s">
        <v>39</v>
      </c>
      <c r="C28" s="35" t="s">
        <v>53</v>
      </c>
      <c r="D28" s="35" t="s">
        <v>17</v>
      </c>
      <c r="E28" s="64" t="str">
        <f>E16</f>
        <v xml:space="preserve">Koło matematyczne uczeń młodszy </v>
      </c>
      <c r="F28" s="65"/>
      <c r="G28" s="36" t="s">
        <v>18</v>
      </c>
      <c r="H28" s="37" t="s">
        <v>19</v>
      </c>
    </row>
    <row r="29" spans="1:8" ht="15" customHeight="1" x14ac:dyDescent="0.25">
      <c r="A29" s="21">
        <f>A28+1</f>
        <v>2</v>
      </c>
      <c r="B29" s="54"/>
      <c r="C29" s="4" t="s">
        <v>53</v>
      </c>
      <c r="D29" s="4" t="s">
        <v>17</v>
      </c>
      <c r="E29" s="66" t="str">
        <f>E17</f>
        <v xml:space="preserve">Zastosowanie Kart Grabowskiego </v>
      </c>
      <c r="F29" s="67"/>
      <c r="G29" s="51" t="s">
        <v>3</v>
      </c>
      <c r="H29" s="8" t="s">
        <v>20</v>
      </c>
    </row>
    <row r="30" spans="1:8" ht="15" customHeight="1" x14ac:dyDescent="0.25">
      <c r="A30" s="21">
        <f t="shared" ref="A30:A33" si="3">A29+1</f>
        <v>3</v>
      </c>
      <c r="B30" s="54"/>
      <c r="C30" s="4" t="s">
        <v>53</v>
      </c>
      <c r="D30" s="4" t="s">
        <v>17</v>
      </c>
      <c r="E30" s="66" t="str">
        <f>E18</f>
        <v>Koło matematyczne dla kl. V</v>
      </c>
      <c r="F30" s="67"/>
      <c r="G30" s="51" t="s">
        <v>95</v>
      </c>
      <c r="H30" s="8" t="s">
        <v>14</v>
      </c>
    </row>
    <row r="31" spans="1:8" ht="15" customHeight="1" x14ac:dyDescent="0.25">
      <c r="A31" s="21">
        <f t="shared" si="3"/>
        <v>4</v>
      </c>
      <c r="B31" s="54"/>
      <c r="C31" s="4" t="s">
        <v>53</v>
      </c>
      <c r="D31" s="4" t="s">
        <v>22</v>
      </c>
      <c r="E31" s="66" t="str">
        <f>E19</f>
        <v xml:space="preserve">Zajęcia uczniów z dyskalkulią </v>
      </c>
      <c r="F31" s="67"/>
      <c r="G31" s="51" t="s">
        <v>24</v>
      </c>
      <c r="H31" s="8" t="s">
        <v>96</v>
      </c>
    </row>
    <row r="32" spans="1:8" ht="25.5" customHeight="1" x14ac:dyDescent="0.25">
      <c r="A32" s="21">
        <f t="shared" si="3"/>
        <v>5</v>
      </c>
      <c r="B32" s="54"/>
      <c r="C32" s="4" t="s">
        <v>53</v>
      </c>
      <c r="D32" s="4" t="s">
        <v>22</v>
      </c>
      <c r="E32" s="66" t="str">
        <f>E20</f>
        <v>Koło matematyczne dla kl. VI</v>
      </c>
      <c r="F32" s="67"/>
      <c r="G32" s="51" t="s">
        <v>23</v>
      </c>
      <c r="H32" s="8" t="s">
        <v>21</v>
      </c>
    </row>
    <row r="33" spans="1:8" ht="25.5" customHeight="1" x14ac:dyDescent="0.25">
      <c r="A33" s="21">
        <f t="shared" si="3"/>
        <v>6</v>
      </c>
      <c r="B33" s="54"/>
      <c r="C33" s="4" t="s">
        <v>53</v>
      </c>
      <c r="D33" s="4" t="s">
        <v>37</v>
      </c>
      <c r="E33" s="66" t="str">
        <f>E21</f>
        <v xml:space="preserve">Gry i zabawy logiczne </v>
      </c>
      <c r="F33" s="67"/>
      <c r="G33" s="51" t="s">
        <v>25</v>
      </c>
      <c r="H33" s="8" t="s">
        <v>26</v>
      </c>
    </row>
    <row r="34" spans="1:8" ht="15" customHeight="1" x14ac:dyDescent="0.25">
      <c r="A34" s="21">
        <f>A33+1</f>
        <v>7</v>
      </c>
      <c r="B34" s="63"/>
      <c r="C34" s="4" t="s">
        <v>1</v>
      </c>
      <c r="D34" s="4" t="s">
        <v>30</v>
      </c>
      <c r="E34" s="66" t="str">
        <f>E22</f>
        <v xml:space="preserve">Koło matematyczne dla uczniów liceum </v>
      </c>
      <c r="F34" s="67"/>
      <c r="G34" s="51" t="s">
        <v>29</v>
      </c>
      <c r="H34" s="8" t="s">
        <v>97</v>
      </c>
    </row>
    <row r="35" spans="1:8" ht="15" customHeight="1" x14ac:dyDescent="0.25">
      <c r="A35" s="21">
        <f t="shared" ref="A35:A36" si="4">A34+1</f>
        <v>8</v>
      </c>
      <c r="B35" s="54" t="s">
        <v>40</v>
      </c>
      <c r="C35" s="56" t="s">
        <v>53</v>
      </c>
      <c r="D35" s="11" t="s">
        <v>17</v>
      </c>
      <c r="E35" s="58" t="str">
        <f>E23</f>
        <v>Zajęcia dodatkowe z infomatyki dla klas od IV-VIII (robotyka)</v>
      </c>
      <c r="F35" s="59"/>
      <c r="G35" s="50" t="s">
        <v>27</v>
      </c>
      <c r="H35" s="12" t="s">
        <v>16</v>
      </c>
    </row>
    <row r="36" spans="1:8" ht="15.75" customHeight="1" thickBot="1" x14ac:dyDescent="0.3">
      <c r="A36" s="22">
        <f t="shared" si="4"/>
        <v>9</v>
      </c>
      <c r="B36" s="55"/>
      <c r="C36" s="57"/>
      <c r="D36" s="9" t="s">
        <v>28</v>
      </c>
      <c r="E36" s="60" t="str">
        <f>E24</f>
        <v xml:space="preserve">Zajęcia dodatkowe z infomatyki dla klasy IV-VIII (informatyka) koło komputerowe </v>
      </c>
      <c r="F36" s="61"/>
      <c r="G36" s="17" t="s">
        <v>29</v>
      </c>
      <c r="H36" s="10" t="s">
        <v>98</v>
      </c>
    </row>
  </sheetData>
  <mergeCells count="44">
    <mergeCell ref="B35:B36"/>
    <mergeCell ref="C35:C36"/>
    <mergeCell ref="E35:F35"/>
    <mergeCell ref="E36:F36"/>
    <mergeCell ref="B28:B34"/>
    <mergeCell ref="E28:F28"/>
    <mergeCell ref="E29:F29"/>
    <mergeCell ref="E30:F30"/>
    <mergeCell ref="E31:F31"/>
    <mergeCell ref="E32:F32"/>
    <mergeCell ref="E33:F33"/>
    <mergeCell ref="E34:F34"/>
    <mergeCell ref="B23:B24"/>
    <mergeCell ref="C23:C24"/>
    <mergeCell ref="E23:F23"/>
    <mergeCell ref="E24:F24"/>
    <mergeCell ref="E26:F26"/>
    <mergeCell ref="E27:F27"/>
    <mergeCell ref="E14:F14"/>
    <mergeCell ref="E15:F15"/>
    <mergeCell ref="B16:B22"/>
    <mergeCell ref="E16:F16"/>
    <mergeCell ref="E17:F17"/>
    <mergeCell ref="E18:F18"/>
    <mergeCell ref="E19:F19"/>
    <mergeCell ref="E20:F20"/>
    <mergeCell ref="E21:F21"/>
    <mergeCell ref="E22:F22"/>
    <mergeCell ref="E9:F9"/>
    <mergeCell ref="E10:F10"/>
    <mergeCell ref="B11:B12"/>
    <mergeCell ref="C11:C12"/>
    <mergeCell ref="E11:F11"/>
    <mergeCell ref="E12:F12"/>
    <mergeCell ref="B1:H1"/>
    <mergeCell ref="A2:H2"/>
    <mergeCell ref="E3:F3"/>
    <mergeCell ref="B4:B10"/>
    <mergeCell ref="C4:C10"/>
    <mergeCell ref="E4:F4"/>
    <mergeCell ref="E5:F5"/>
    <mergeCell ref="E6:F6"/>
    <mergeCell ref="E7:F7"/>
    <mergeCell ref="E8:F8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78" zoomScaleNormal="78" workbookViewId="0">
      <selection activeCell="D25" sqref="D25"/>
    </sheetView>
  </sheetViews>
  <sheetFormatPr defaultColWidth="9.140625" defaultRowHeight="15" x14ac:dyDescent="0.25"/>
  <cols>
    <col min="1" max="1" width="3.28515625" style="1" customWidth="1"/>
    <col min="2" max="2" width="14" style="1" customWidth="1"/>
    <col min="3" max="3" width="11.28515625" style="1" customWidth="1"/>
    <col min="4" max="4" width="19.7109375" style="1" customWidth="1"/>
    <col min="5" max="5" width="7.28515625" style="1" customWidth="1"/>
    <col min="6" max="6" width="55.42578125" style="1" customWidth="1"/>
    <col min="7" max="7" width="19.7109375" style="1" customWidth="1"/>
    <col min="8" max="8" width="6.140625" style="1" customWidth="1"/>
    <col min="9" max="9" width="3.85546875" style="1" customWidth="1"/>
    <col min="10" max="16384" width="9.140625" style="1"/>
  </cols>
  <sheetData>
    <row r="1" spans="1:8" ht="67.5" customHeight="1" thickBot="1" x14ac:dyDescent="0.4">
      <c r="B1" s="71"/>
      <c r="C1" s="71"/>
      <c r="D1" s="71"/>
      <c r="E1" s="71"/>
      <c r="F1" s="71"/>
      <c r="G1" s="71"/>
      <c r="H1" s="71"/>
    </row>
    <row r="2" spans="1:8" ht="15.75" customHeight="1" x14ac:dyDescent="0.25">
      <c r="A2" s="74" t="s">
        <v>111</v>
      </c>
      <c r="B2" s="75"/>
      <c r="C2" s="75"/>
      <c r="D2" s="75"/>
      <c r="E2" s="75"/>
      <c r="F2" s="75"/>
      <c r="G2" s="75"/>
      <c r="H2" s="76"/>
    </row>
    <row r="3" spans="1:8" ht="18.75" customHeight="1" x14ac:dyDescent="0.25">
      <c r="A3" s="20" t="s">
        <v>55</v>
      </c>
      <c r="B3" s="7" t="s">
        <v>36</v>
      </c>
      <c r="C3" s="7" t="s">
        <v>52</v>
      </c>
      <c r="D3" s="7" t="s">
        <v>109</v>
      </c>
      <c r="E3" s="79" t="s">
        <v>110</v>
      </c>
      <c r="F3" s="79"/>
      <c r="G3" s="7" t="s">
        <v>112</v>
      </c>
      <c r="H3" s="7" t="s">
        <v>42</v>
      </c>
    </row>
    <row r="4" spans="1:8" ht="18.75" customHeight="1" x14ac:dyDescent="0.25">
      <c r="A4" s="21">
        <f>1</f>
        <v>1</v>
      </c>
      <c r="B4" s="82" t="s">
        <v>39</v>
      </c>
      <c r="C4" s="77" t="s">
        <v>53</v>
      </c>
      <c r="D4" s="11" t="s">
        <v>22</v>
      </c>
      <c r="E4" s="58" t="s">
        <v>88</v>
      </c>
      <c r="F4" s="59"/>
      <c r="G4" s="38" t="s">
        <v>2</v>
      </c>
      <c r="H4" s="39" t="s">
        <v>99</v>
      </c>
    </row>
    <row r="5" spans="1:8" ht="18.75" customHeight="1" x14ac:dyDescent="0.25">
      <c r="A5" s="21">
        <f t="shared" ref="A5:A12" si="0">A4+1</f>
        <v>2</v>
      </c>
      <c r="B5" s="78"/>
      <c r="C5" s="77"/>
      <c r="D5" s="4" t="s">
        <v>22</v>
      </c>
      <c r="E5" s="66" t="s">
        <v>87</v>
      </c>
      <c r="F5" s="67"/>
      <c r="G5" s="40" t="s">
        <v>51</v>
      </c>
      <c r="H5" s="41" t="s">
        <v>99</v>
      </c>
    </row>
    <row r="6" spans="1:8" ht="18.75" customHeight="1" x14ac:dyDescent="0.25">
      <c r="A6" s="21">
        <f t="shared" si="0"/>
        <v>3</v>
      </c>
      <c r="B6" s="78"/>
      <c r="C6" s="77"/>
      <c r="D6" s="4" t="s">
        <v>22</v>
      </c>
      <c r="E6" s="72" t="s">
        <v>89</v>
      </c>
      <c r="F6" s="73"/>
      <c r="G6" s="40" t="s">
        <v>48</v>
      </c>
      <c r="H6" s="41" t="s">
        <v>99</v>
      </c>
    </row>
    <row r="7" spans="1:8" ht="18.75" customHeight="1" x14ac:dyDescent="0.25">
      <c r="A7" s="21">
        <f t="shared" si="0"/>
        <v>4</v>
      </c>
      <c r="B7" s="78"/>
      <c r="C7" s="77"/>
      <c r="D7" s="4" t="s">
        <v>17</v>
      </c>
      <c r="E7" s="66" t="s">
        <v>85</v>
      </c>
      <c r="F7" s="67"/>
      <c r="G7" s="40" t="s">
        <v>3</v>
      </c>
      <c r="H7" s="41" t="s">
        <v>99</v>
      </c>
    </row>
    <row r="8" spans="1:8" ht="18.75" customHeight="1" x14ac:dyDescent="0.25">
      <c r="A8" s="21">
        <f t="shared" si="0"/>
        <v>5</v>
      </c>
      <c r="B8" s="78"/>
      <c r="C8" s="77"/>
      <c r="D8" s="4" t="s">
        <v>17</v>
      </c>
      <c r="E8" s="66" t="s">
        <v>86</v>
      </c>
      <c r="F8" s="67"/>
      <c r="G8" s="40" t="s">
        <v>49</v>
      </c>
      <c r="H8" s="41" t="s">
        <v>99</v>
      </c>
    </row>
    <row r="9" spans="1:8" ht="18.75" customHeight="1" x14ac:dyDescent="0.25">
      <c r="A9" s="21">
        <f t="shared" si="0"/>
        <v>6</v>
      </c>
      <c r="B9" s="78"/>
      <c r="C9" s="77"/>
      <c r="D9" s="4" t="s">
        <v>37</v>
      </c>
      <c r="E9" s="66" t="s">
        <v>90</v>
      </c>
      <c r="F9" s="67"/>
      <c r="G9" s="40" t="s">
        <v>0</v>
      </c>
      <c r="H9" s="41" t="s">
        <v>99</v>
      </c>
    </row>
    <row r="10" spans="1:8" ht="18.75" customHeight="1" x14ac:dyDescent="0.25">
      <c r="A10" s="21">
        <f t="shared" si="0"/>
        <v>7</v>
      </c>
      <c r="B10" s="78"/>
      <c r="C10" s="59"/>
      <c r="D10" s="4" t="s">
        <v>30</v>
      </c>
      <c r="E10" s="66" t="s">
        <v>91</v>
      </c>
      <c r="F10" s="67"/>
      <c r="G10" s="40" t="s">
        <v>50</v>
      </c>
      <c r="H10" s="41" t="s">
        <v>99</v>
      </c>
    </row>
    <row r="11" spans="1:8" ht="18.75" customHeight="1" x14ac:dyDescent="0.25">
      <c r="A11" s="21">
        <f t="shared" si="0"/>
        <v>8</v>
      </c>
      <c r="B11" s="78" t="s">
        <v>40</v>
      </c>
      <c r="C11" s="80" t="s">
        <v>53</v>
      </c>
      <c r="D11" s="4" t="s">
        <v>17</v>
      </c>
      <c r="E11" s="66" t="s">
        <v>92</v>
      </c>
      <c r="F11" s="67"/>
      <c r="G11" s="40" t="s">
        <v>4</v>
      </c>
      <c r="H11" s="41" t="s">
        <v>99</v>
      </c>
    </row>
    <row r="12" spans="1:8" ht="18.75" customHeight="1" thickBot="1" x14ac:dyDescent="0.3">
      <c r="A12" s="22">
        <f t="shared" si="0"/>
        <v>9</v>
      </c>
      <c r="B12" s="78"/>
      <c r="C12" s="81"/>
      <c r="D12" s="9" t="s">
        <v>28</v>
      </c>
      <c r="E12" s="60" t="s">
        <v>93</v>
      </c>
      <c r="F12" s="61"/>
      <c r="G12" s="42" t="s">
        <v>15</v>
      </c>
      <c r="H12" s="43" t="s">
        <v>99</v>
      </c>
    </row>
    <row r="13" spans="1:8" thickBot="1" x14ac:dyDescent="0.4"/>
    <row r="14" spans="1:8" x14ac:dyDescent="0.25">
      <c r="A14" s="15"/>
      <c r="B14" s="16"/>
      <c r="C14" s="16"/>
      <c r="D14" s="16"/>
      <c r="E14" s="68" t="s">
        <v>120</v>
      </c>
      <c r="F14" s="68"/>
      <c r="G14" s="23"/>
      <c r="H14" s="24"/>
    </row>
    <row r="15" spans="1:8" ht="18.75" customHeight="1" thickBot="1" x14ac:dyDescent="0.3">
      <c r="A15" s="27" t="s">
        <v>55</v>
      </c>
      <c r="B15" s="25" t="s">
        <v>36</v>
      </c>
      <c r="C15" s="26" t="s">
        <v>52</v>
      </c>
      <c r="D15" s="26" t="s">
        <v>109</v>
      </c>
      <c r="E15" s="69" t="s">
        <v>110</v>
      </c>
      <c r="F15" s="70"/>
      <c r="G15" s="13" t="s">
        <v>112</v>
      </c>
      <c r="H15" s="14" t="s">
        <v>42</v>
      </c>
    </row>
    <row r="16" spans="1:8" ht="18.75" customHeight="1" x14ac:dyDescent="0.25">
      <c r="A16" s="21">
        <v>1</v>
      </c>
      <c r="B16" s="62" t="s">
        <v>39</v>
      </c>
      <c r="C16" s="35" t="s">
        <v>53</v>
      </c>
      <c r="D16" s="35" t="s">
        <v>17</v>
      </c>
      <c r="E16" s="64" t="str">
        <f>E7</f>
        <v xml:space="preserve">Koło matematyczne uczeń młodszy </v>
      </c>
      <c r="F16" s="65"/>
      <c r="G16" s="36" t="s">
        <v>18</v>
      </c>
      <c r="H16" s="37" t="s">
        <v>99</v>
      </c>
    </row>
    <row r="17" spans="1:8" ht="18.75" customHeight="1" x14ac:dyDescent="0.25">
      <c r="A17" s="21">
        <f>A16+1</f>
        <v>2</v>
      </c>
      <c r="B17" s="54"/>
      <c r="C17" s="4" t="s">
        <v>53</v>
      </c>
      <c r="D17" s="4" t="s">
        <v>17</v>
      </c>
      <c r="E17" s="66" t="str">
        <f>E8</f>
        <v xml:space="preserve">Zastosowanie Kart Grabowskiego </v>
      </c>
      <c r="F17" s="67"/>
      <c r="G17" s="5" t="s">
        <v>3</v>
      </c>
      <c r="H17" s="8" t="s">
        <v>99</v>
      </c>
    </row>
    <row r="18" spans="1:8" ht="18.75" customHeight="1" x14ac:dyDescent="0.25">
      <c r="A18" s="21">
        <f t="shared" ref="A18:A21" si="1">A17+1</f>
        <v>3</v>
      </c>
      <c r="B18" s="54"/>
      <c r="C18" s="4" t="s">
        <v>53</v>
      </c>
      <c r="D18" s="4" t="s">
        <v>17</v>
      </c>
      <c r="E18" s="66" t="str">
        <f>E5</f>
        <v>Koło matematyczne dla kl. V</v>
      </c>
      <c r="F18" s="67"/>
      <c r="G18" s="5" t="s">
        <v>95</v>
      </c>
      <c r="H18" s="8" t="s">
        <v>99</v>
      </c>
    </row>
    <row r="19" spans="1:8" ht="18.75" customHeight="1" x14ac:dyDescent="0.25">
      <c r="A19" s="21">
        <f t="shared" si="1"/>
        <v>4</v>
      </c>
      <c r="B19" s="54"/>
      <c r="C19" s="4" t="s">
        <v>53</v>
      </c>
      <c r="D19" s="4" t="s">
        <v>22</v>
      </c>
      <c r="E19" s="66" t="str">
        <f>E6</f>
        <v xml:space="preserve">Zajęcia uczniów z dyskalkulią </v>
      </c>
      <c r="F19" s="67"/>
      <c r="G19" s="5" t="s">
        <v>24</v>
      </c>
      <c r="H19" s="8" t="s">
        <v>99</v>
      </c>
    </row>
    <row r="20" spans="1:8" ht="18.75" customHeight="1" x14ac:dyDescent="0.25">
      <c r="A20" s="21">
        <f t="shared" si="1"/>
        <v>5</v>
      </c>
      <c r="B20" s="54"/>
      <c r="C20" s="4" t="s">
        <v>53</v>
      </c>
      <c r="D20" s="4" t="s">
        <v>22</v>
      </c>
      <c r="E20" s="66" t="str">
        <f>E4</f>
        <v>Koło matematyczne dla kl. VI</v>
      </c>
      <c r="F20" s="67"/>
      <c r="G20" s="5" t="s">
        <v>23</v>
      </c>
      <c r="H20" s="8" t="s">
        <v>99</v>
      </c>
    </row>
    <row r="21" spans="1:8" ht="18.75" customHeight="1" x14ac:dyDescent="0.25">
      <c r="A21" s="21">
        <f t="shared" si="1"/>
        <v>6</v>
      </c>
      <c r="B21" s="54"/>
      <c r="C21" s="4" t="s">
        <v>53</v>
      </c>
      <c r="D21" s="4" t="s">
        <v>37</v>
      </c>
      <c r="E21" s="66" t="str">
        <f>E9</f>
        <v xml:space="preserve">Gry i zabawy logiczne </v>
      </c>
      <c r="F21" s="67"/>
      <c r="G21" s="5" t="s">
        <v>25</v>
      </c>
      <c r="H21" s="8" t="s">
        <v>99</v>
      </c>
    </row>
    <row r="22" spans="1:8" ht="18.75" customHeight="1" x14ac:dyDescent="0.25">
      <c r="A22" s="21">
        <f>A21+1</f>
        <v>7</v>
      </c>
      <c r="B22" s="63"/>
      <c r="C22" s="4" t="s">
        <v>1</v>
      </c>
      <c r="D22" s="4" t="s">
        <v>30</v>
      </c>
      <c r="E22" s="66" t="str">
        <f>E10</f>
        <v xml:space="preserve">Koło matematyczne dla uczniów liceum </v>
      </c>
      <c r="F22" s="67"/>
      <c r="G22" s="5" t="s">
        <v>29</v>
      </c>
      <c r="H22" s="8" t="s">
        <v>99</v>
      </c>
    </row>
    <row r="23" spans="1:8" ht="18.75" customHeight="1" x14ac:dyDescent="0.25">
      <c r="A23" s="21">
        <f t="shared" ref="A23:A24" si="2">A22+1</f>
        <v>8</v>
      </c>
      <c r="B23" s="54" t="s">
        <v>40</v>
      </c>
      <c r="C23" s="56" t="s">
        <v>53</v>
      </c>
      <c r="D23" s="11" t="s">
        <v>17</v>
      </c>
      <c r="E23" s="58" t="str">
        <f>E11</f>
        <v>Zajęcia dodatkowe z infomatyki dla klas od IV-VIII (robotyka)</v>
      </c>
      <c r="F23" s="59"/>
      <c r="G23" s="6" t="s">
        <v>27</v>
      </c>
      <c r="H23" s="12" t="s">
        <v>99</v>
      </c>
    </row>
    <row r="24" spans="1:8" ht="18.75" customHeight="1" thickBot="1" x14ac:dyDescent="0.3">
      <c r="A24" s="22">
        <f t="shared" si="2"/>
        <v>9</v>
      </c>
      <c r="B24" s="55"/>
      <c r="C24" s="57"/>
      <c r="D24" s="9" t="s">
        <v>28</v>
      </c>
      <c r="E24" s="60" t="str">
        <f>E12</f>
        <v xml:space="preserve">Zajęcia dodatkowe z infomatyki dla klasy IV-VIII (informatyka) koło komputerowe </v>
      </c>
      <c r="F24" s="61"/>
      <c r="G24" s="17" t="s">
        <v>29</v>
      </c>
      <c r="H24" s="10" t="s">
        <v>99</v>
      </c>
    </row>
  </sheetData>
  <mergeCells count="30">
    <mergeCell ref="E11:F11"/>
    <mergeCell ref="E12:F12"/>
    <mergeCell ref="B23:B24"/>
    <mergeCell ref="C23:C24"/>
    <mergeCell ref="E23:F23"/>
    <mergeCell ref="E24:F24"/>
    <mergeCell ref="E14:F14"/>
    <mergeCell ref="E15:F15"/>
    <mergeCell ref="B16:B22"/>
    <mergeCell ref="E16:F16"/>
    <mergeCell ref="E17:F17"/>
    <mergeCell ref="E18:F18"/>
    <mergeCell ref="E19:F19"/>
    <mergeCell ref="E20:F20"/>
    <mergeCell ref="E21:F21"/>
    <mergeCell ref="E22:F22"/>
    <mergeCell ref="B1:H1"/>
    <mergeCell ref="A2:H2"/>
    <mergeCell ref="E3:F3"/>
    <mergeCell ref="B4:B10"/>
    <mergeCell ref="C4:C10"/>
    <mergeCell ref="E4:F4"/>
    <mergeCell ref="E5:F5"/>
    <mergeCell ref="E6:F6"/>
    <mergeCell ref="E7:F7"/>
    <mergeCell ref="E8:F8"/>
    <mergeCell ref="E9:F9"/>
    <mergeCell ref="E10:F10"/>
    <mergeCell ref="B11:B12"/>
    <mergeCell ref="C11:C1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zoomScale="78" zoomScaleNormal="78" workbookViewId="0">
      <selection activeCell="D5" sqref="D5"/>
    </sheetView>
  </sheetViews>
  <sheetFormatPr defaultRowHeight="15" x14ac:dyDescent="0.25"/>
  <cols>
    <col min="1" max="1" width="3.28515625" style="1" customWidth="1"/>
    <col min="2" max="2" width="14" style="1" customWidth="1"/>
    <col min="3" max="3" width="11.28515625" style="1" customWidth="1"/>
    <col min="4" max="4" width="19.7109375" style="1" customWidth="1"/>
    <col min="5" max="5" width="21.85546875" style="1" customWidth="1"/>
    <col min="6" max="6" width="19.7109375" style="1" customWidth="1"/>
    <col min="7" max="7" width="7.28515625" style="1" customWidth="1"/>
    <col min="8" max="8" width="25.42578125" style="1" customWidth="1"/>
    <col min="9" max="9" width="13.28515625" style="1" customWidth="1"/>
    <col min="10" max="10" width="14.140625" style="1" customWidth="1"/>
    <col min="11" max="11" width="10.28515625" style="1" customWidth="1"/>
    <col min="12" max="12" width="3.85546875" style="1" customWidth="1"/>
    <col min="13" max="16384" width="9.140625" style="1"/>
  </cols>
  <sheetData>
    <row r="1" spans="1:11" ht="67.5" customHeight="1" x14ac:dyDescent="0.25"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 thickBot="1" x14ac:dyDescent="0.3"/>
    <row r="3" spans="1:11" x14ac:dyDescent="0.25">
      <c r="A3" s="15"/>
      <c r="B3" s="16"/>
      <c r="C3" s="16"/>
      <c r="D3" s="16"/>
      <c r="E3" s="16"/>
      <c r="F3" s="16"/>
      <c r="G3" s="68" t="s">
        <v>108</v>
      </c>
      <c r="H3" s="68"/>
      <c r="I3" s="88"/>
      <c r="J3" s="23"/>
      <c r="K3" s="24"/>
    </row>
    <row r="4" spans="1:11" ht="18.75" customHeight="1" x14ac:dyDescent="0.25">
      <c r="A4" s="92" t="s">
        <v>55</v>
      </c>
      <c r="B4" s="52" t="s">
        <v>36</v>
      </c>
      <c r="C4" s="52" t="s">
        <v>52</v>
      </c>
      <c r="D4" s="79" t="s">
        <v>109</v>
      </c>
      <c r="E4" s="79"/>
      <c r="F4" s="79"/>
      <c r="G4" s="79" t="s">
        <v>110</v>
      </c>
      <c r="H4" s="79"/>
      <c r="I4" s="52" t="s">
        <v>116</v>
      </c>
      <c r="J4" s="52" t="s">
        <v>117</v>
      </c>
      <c r="K4" s="95" t="s">
        <v>58</v>
      </c>
    </row>
    <row r="5" spans="1:11" ht="18.75" customHeight="1" x14ac:dyDescent="0.25">
      <c r="A5" s="33">
        <f>1</f>
        <v>1</v>
      </c>
      <c r="B5" s="78" t="s">
        <v>114</v>
      </c>
      <c r="C5" s="87" t="s">
        <v>1</v>
      </c>
      <c r="D5" s="51" t="s">
        <v>124</v>
      </c>
      <c r="E5" s="49" t="s">
        <v>17</v>
      </c>
      <c r="F5" s="4" t="s">
        <v>28</v>
      </c>
      <c r="G5" s="78" t="s">
        <v>122</v>
      </c>
      <c r="H5" s="78"/>
      <c r="I5" s="94">
        <v>44369</v>
      </c>
      <c r="J5" s="51" t="s">
        <v>118</v>
      </c>
      <c r="K5" s="8" t="s">
        <v>1</v>
      </c>
    </row>
    <row r="6" spans="1:11" ht="18.75" customHeight="1" thickBot="1" x14ac:dyDescent="0.3">
      <c r="A6" s="93">
        <f t="shared" ref="A6" si="0">A5+1</f>
        <v>2</v>
      </c>
      <c r="B6" s="96"/>
      <c r="C6" s="57"/>
      <c r="D6" s="17" t="s">
        <v>124</v>
      </c>
      <c r="E6" s="9" t="s">
        <v>17</v>
      </c>
      <c r="F6" s="9" t="s">
        <v>28</v>
      </c>
      <c r="G6" s="96" t="s">
        <v>123</v>
      </c>
      <c r="H6" s="96"/>
      <c r="I6" s="97">
        <v>44369</v>
      </c>
      <c r="J6" s="17" t="s">
        <v>119</v>
      </c>
      <c r="K6" s="10" t="s">
        <v>1</v>
      </c>
    </row>
  </sheetData>
  <mergeCells count="8">
    <mergeCell ref="B5:B6"/>
    <mergeCell ref="C5:C6"/>
    <mergeCell ref="G5:H5"/>
    <mergeCell ref="G6:H6"/>
    <mergeCell ref="D4:F4"/>
    <mergeCell ref="G3:H3"/>
    <mergeCell ref="G4:H4"/>
    <mergeCell ref="B1:K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="59" zoomScaleNormal="59" workbookViewId="0">
      <selection activeCell="N22" sqref="N22"/>
    </sheetView>
  </sheetViews>
  <sheetFormatPr defaultColWidth="9.140625" defaultRowHeight="15" x14ac:dyDescent="0.25"/>
  <cols>
    <col min="1" max="1" width="4.5703125" style="1" customWidth="1"/>
    <col min="2" max="2" width="20.7109375" style="1" customWidth="1"/>
    <col min="3" max="3" width="14.140625" style="1" customWidth="1"/>
    <col min="4" max="4" width="24.42578125" style="1" customWidth="1"/>
    <col min="5" max="5" width="26.5703125" style="1" customWidth="1"/>
    <col min="6" max="6" width="32.5703125" style="1" customWidth="1"/>
    <col min="7" max="7" width="18.7109375" style="1" customWidth="1"/>
    <col min="8" max="8" width="23.85546875" style="1" customWidth="1"/>
    <col min="9" max="9" width="19.5703125" style="1" customWidth="1"/>
    <col min="10" max="10" width="23.5703125" style="1" customWidth="1"/>
    <col min="11" max="11" width="18" style="1" customWidth="1"/>
    <col min="12" max="12" width="19.42578125" style="1" customWidth="1"/>
    <col min="13" max="13" width="16.5703125" style="1" customWidth="1"/>
    <col min="14" max="14" width="29.28515625" style="1" customWidth="1"/>
    <col min="15" max="16384" width="9.140625" style="1"/>
  </cols>
  <sheetData>
    <row r="1" spans="1:14" ht="81" customHeight="1" thickBot="1" x14ac:dyDescent="0.3">
      <c r="G1" s="85"/>
      <c r="H1" s="85"/>
      <c r="I1" s="85"/>
      <c r="J1" s="85"/>
      <c r="K1" s="85"/>
      <c r="L1" s="85"/>
      <c r="M1" s="85"/>
      <c r="N1" s="85"/>
    </row>
    <row r="2" spans="1:14" x14ac:dyDescent="0.25">
      <c r="A2" s="29" t="s">
        <v>55</v>
      </c>
      <c r="B2" s="30" t="s">
        <v>36</v>
      </c>
      <c r="C2" s="30" t="s">
        <v>52</v>
      </c>
      <c r="D2" s="30" t="s">
        <v>56</v>
      </c>
      <c r="E2" s="31" t="s">
        <v>109</v>
      </c>
      <c r="F2" s="31" t="s">
        <v>57</v>
      </c>
      <c r="G2" s="31" t="s">
        <v>115</v>
      </c>
      <c r="H2" s="32" t="s">
        <v>58</v>
      </c>
    </row>
    <row r="3" spans="1:14" ht="86.25" customHeight="1" x14ac:dyDescent="0.25">
      <c r="A3" s="33">
        <v>1</v>
      </c>
      <c r="B3" s="3" t="s">
        <v>59</v>
      </c>
      <c r="C3" s="3" t="s">
        <v>53</v>
      </c>
      <c r="D3" s="98" t="s">
        <v>68</v>
      </c>
      <c r="E3" s="2" t="s">
        <v>67</v>
      </c>
      <c r="F3" s="3" t="s">
        <v>66</v>
      </c>
      <c r="G3" s="18">
        <v>44137</v>
      </c>
      <c r="H3" s="104" t="s">
        <v>128</v>
      </c>
    </row>
    <row r="4" spans="1:14" ht="123" customHeight="1" x14ac:dyDescent="0.25">
      <c r="A4" s="33">
        <f>A3+1</f>
        <v>2</v>
      </c>
      <c r="B4" s="83" t="s">
        <v>60</v>
      </c>
      <c r="C4" s="3" t="s">
        <v>53</v>
      </c>
      <c r="D4" s="98" t="s">
        <v>69</v>
      </c>
      <c r="E4" s="3" t="s">
        <v>6</v>
      </c>
      <c r="F4" s="3" t="s">
        <v>73</v>
      </c>
      <c r="G4" s="3" t="s">
        <v>7</v>
      </c>
      <c r="H4" s="28" t="s">
        <v>70</v>
      </c>
    </row>
    <row r="5" spans="1:14" ht="75" x14ac:dyDescent="0.25">
      <c r="A5" s="33">
        <f t="shared" ref="A5:A25" si="0">A4+1</f>
        <v>3</v>
      </c>
      <c r="B5" s="84"/>
      <c r="C5" s="3" t="s">
        <v>53</v>
      </c>
      <c r="D5" s="98" t="s">
        <v>72</v>
      </c>
      <c r="E5" s="2" t="s">
        <v>62</v>
      </c>
      <c r="F5" s="3" t="s">
        <v>71</v>
      </c>
      <c r="G5" s="18">
        <v>44074</v>
      </c>
      <c r="H5" s="28" t="s">
        <v>5</v>
      </c>
    </row>
    <row r="6" spans="1:14" ht="81" customHeight="1" x14ac:dyDescent="0.25">
      <c r="A6" s="33">
        <f>A5+1</f>
        <v>4</v>
      </c>
      <c r="B6" s="86"/>
      <c r="C6" s="3" t="s">
        <v>53</v>
      </c>
      <c r="D6" s="98" t="s">
        <v>75</v>
      </c>
      <c r="E6" s="19"/>
      <c r="F6" s="3" t="s">
        <v>8</v>
      </c>
      <c r="G6" s="18">
        <v>44114</v>
      </c>
      <c r="H6" s="104" t="s">
        <v>133</v>
      </c>
    </row>
    <row r="7" spans="1:14" ht="75" x14ac:dyDescent="0.25">
      <c r="A7" s="33">
        <f t="shared" si="0"/>
        <v>5</v>
      </c>
      <c r="B7" s="83" t="s">
        <v>61</v>
      </c>
      <c r="C7" s="3" t="s">
        <v>53</v>
      </c>
      <c r="D7" s="98" t="s">
        <v>76</v>
      </c>
      <c r="E7" s="2" t="s">
        <v>84</v>
      </c>
      <c r="F7" s="3" t="s">
        <v>77</v>
      </c>
      <c r="G7" s="18">
        <v>44065</v>
      </c>
      <c r="H7" s="28" t="s">
        <v>5</v>
      </c>
    </row>
    <row r="8" spans="1:14" ht="75" x14ac:dyDescent="0.25">
      <c r="A8" s="33">
        <f t="shared" si="0"/>
        <v>6</v>
      </c>
      <c r="B8" s="84"/>
      <c r="C8" s="3" t="s">
        <v>53</v>
      </c>
      <c r="D8" s="98" t="s">
        <v>78</v>
      </c>
      <c r="E8" s="3" t="s">
        <v>9</v>
      </c>
      <c r="F8" s="3" t="s">
        <v>10</v>
      </c>
      <c r="G8" s="18">
        <v>44071</v>
      </c>
      <c r="H8" s="28" t="s">
        <v>5</v>
      </c>
    </row>
    <row r="9" spans="1:14" ht="60" x14ac:dyDescent="0.25">
      <c r="A9" s="33">
        <f t="shared" si="0"/>
        <v>7</v>
      </c>
      <c r="B9" s="84"/>
      <c r="C9" s="3" t="s">
        <v>53</v>
      </c>
      <c r="D9" s="98" t="s">
        <v>79</v>
      </c>
      <c r="E9" s="3"/>
      <c r="F9" s="3" t="s">
        <v>11</v>
      </c>
      <c r="G9" s="3" t="s">
        <v>12</v>
      </c>
      <c r="H9" s="104" t="s">
        <v>128</v>
      </c>
    </row>
    <row r="10" spans="1:14" ht="45" x14ac:dyDescent="0.25">
      <c r="A10" s="33">
        <f t="shared" si="0"/>
        <v>8</v>
      </c>
      <c r="B10" s="84"/>
      <c r="C10" s="3" t="s">
        <v>53</v>
      </c>
      <c r="D10" s="98" t="s">
        <v>83</v>
      </c>
      <c r="E10" s="3" t="s">
        <v>31</v>
      </c>
      <c r="F10" s="3" t="s">
        <v>81</v>
      </c>
      <c r="G10" s="3" t="s">
        <v>63</v>
      </c>
      <c r="H10" s="104" t="s">
        <v>128</v>
      </c>
    </row>
    <row r="11" spans="1:14" ht="75" x14ac:dyDescent="0.25">
      <c r="A11" s="33">
        <f t="shared" si="0"/>
        <v>9</v>
      </c>
      <c r="B11" s="84"/>
      <c r="C11" s="3" t="s">
        <v>53</v>
      </c>
      <c r="D11" s="102" t="s">
        <v>32</v>
      </c>
      <c r="E11" s="3" t="s">
        <v>33</v>
      </c>
      <c r="F11" s="3" t="s">
        <v>82</v>
      </c>
      <c r="G11" s="3" t="s">
        <v>64</v>
      </c>
      <c r="H11" s="104" t="s">
        <v>128</v>
      </c>
    </row>
    <row r="12" spans="1:14" ht="60" x14ac:dyDescent="0.25">
      <c r="A12" s="33">
        <f t="shared" si="0"/>
        <v>10</v>
      </c>
      <c r="B12" s="84"/>
      <c r="C12" s="3" t="s">
        <v>53</v>
      </c>
      <c r="D12" s="102" t="s">
        <v>127</v>
      </c>
      <c r="E12" s="3" t="s">
        <v>126</v>
      </c>
      <c r="F12" s="3" t="s">
        <v>10</v>
      </c>
      <c r="G12" s="103">
        <v>44342</v>
      </c>
      <c r="H12" s="104" t="s">
        <v>128</v>
      </c>
    </row>
    <row r="13" spans="1:14" ht="60" x14ac:dyDescent="0.25">
      <c r="A13" s="33">
        <f t="shared" si="0"/>
        <v>11</v>
      </c>
      <c r="B13" s="84"/>
      <c r="C13" s="3" t="s">
        <v>53</v>
      </c>
      <c r="D13" s="102" t="s">
        <v>127</v>
      </c>
      <c r="E13" s="3" t="s">
        <v>126</v>
      </c>
      <c r="F13" s="3" t="s">
        <v>10</v>
      </c>
      <c r="G13" s="103">
        <v>44343</v>
      </c>
      <c r="H13" s="104" t="s">
        <v>128</v>
      </c>
    </row>
    <row r="14" spans="1:14" ht="105" x14ac:dyDescent="0.25">
      <c r="A14" s="33">
        <f t="shared" si="0"/>
        <v>12</v>
      </c>
      <c r="B14" s="84"/>
      <c r="C14" s="3" t="s">
        <v>53</v>
      </c>
      <c r="D14" s="102" t="s">
        <v>130</v>
      </c>
      <c r="E14" s="3" t="s">
        <v>131</v>
      </c>
      <c r="F14" s="3" t="s">
        <v>132</v>
      </c>
      <c r="G14" s="3" t="s">
        <v>129</v>
      </c>
      <c r="H14" s="104" t="s">
        <v>133</v>
      </c>
    </row>
    <row r="15" spans="1:14" ht="105" x14ac:dyDescent="0.25">
      <c r="A15" s="33">
        <f t="shared" si="0"/>
        <v>13</v>
      </c>
      <c r="B15" s="84"/>
      <c r="C15" s="3" t="s">
        <v>53</v>
      </c>
      <c r="D15" s="102" t="s">
        <v>130</v>
      </c>
      <c r="E15" s="3" t="s">
        <v>131</v>
      </c>
      <c r="F15" s="3" t="s">
        <v>132</v>
      </c>
      <c r="G15" s="3" t="s">
        <v>129</v>
      </c>
      <c r="H15" s="104" t="s">
        <v>133</v>
      </c>
    </row>
    <row r="16" spans="1:14" ht="113.25" customHeight="1" x14ac:dyDescent="0.25">
      <c r="A16" s="33">
        <f t="shared" si="0"/>
        <v>14</v>
      </c>
      <c r="B16" s="84"/>
      <c r="C16" s="3" t="s">
        <v>53</v>
      </c>
      <c r="D16" s="102" t="s">
        <v>130</v>
      </c>
      <c r="E16" s="3" t="s">
        <v>131</v>
      </c>
      <c r="F16" s="3" t="s">
        <v>132</v>
      </c>
      <c r="G16" s="3" t="s">
        <v>129</v>
      </c>
      <c r="H16" s="104" t="s">
        <v>133</v>
      </c>
    </row>
    <row r="17" spans="1:8" ht="121.5" customHeight="1" x14ac:dyDescent="0.25">
      <c r="A17" s="33">
        <f t="shared" si="0"/>
        <v>15</v>
      </c>
      <c r="B17" s="84"/>
      <c r="C17" s="3" t="s">
        <v>53</v>
      </c>
      <c r="D17" s="102" t="s">
        <v>130</v>
      </c>
      <c r="E17" s="3" t="s">
        <v>131</v>
      </c>
      <c r="F17" s="3" t="s">
        <v>132</v>
      </c>
      <c r="G17" s="3" t="s">
        <v>129</v>
      </c>
      <c r="H17" s="104" t="s">
        <v>133</v>
      </c>
    </row>
    <row r="18" spans="1:8" ht="116.25" customHeight="1" x14ac:dyDescent="0.25">
      <c r="A18" s="33">
        <f t="shared" si="0"/>
        <v>16</v>
      </c>
      <c r="B18" s="86"/>
      <c r="C18" s="3" t="s">
        <v>53</v>
      </c>
      <c r="D18" s="102" t="s">
        <v>130</v>
      </c>
      <c r="E18" s="3" t="s">
        <v>131</v>
      </c>
      <c r="F18" s="3" t="s">
        <v>132</v>
      </c>
      <c r="G18" s="3" t="s">
        <v>129</v>
      </c>
      <c r="H18" s="104" t="s">
        <v>133</v>
      </c>
    </row>
    <row r="19" spans="1:8" ht="128.25" customHeight="1" x14ac:dyDescent="0.25">
      <c r="A19" s="33">
        <f>A18+1</f>
        <v>17</v>
      </c>
      <c r="B19" s="83" t="s">
        <v>60</v>
      </c>
      <c r="C19" s="2" t="s">
        <v>1</v>
      </c>
      <c r="D19" s="98" t="str">
        <f>D4</f>
        <v>Stowarzyszenie Nauczycieli Matematyki, ul. Legionów 25, 43-300 Bielsko-Biała</v>
      </c>
      <c r="E19" s="3" t="str">
        <f>E4</f>
        <v>Stowarzyszenie Nauczycieli Matematyki</v>
      </c>
      <c r="F19" s="3" t="str">
        <f>F4</f>
        <v>Matematyczny Wrzechświat XXIX Krajowa Konferencja Stowarzyszenia Nauczycieli Matematyki</v>
      </c>
      <c r="G19" s="3" t="str">
        <f>G4</f>
        <v>07-10.02.2020</v>
      </c>
      <c r="H19" s="28" t="str">
        <f>H4</f>
        <v>Centrum Konferencyjne Hotelu Filmar, ul. Grudziądzka, 39-43 Toruń oraz Szkoła Podstawowa nr 24 im. Bohaterów Września 1939, ul. Ogrodowa 3/5, 87-100 Toruń</v>
      </c>
    </row>
    <row r="20" spans="1:8" ht="75" x14ac:dyDescent="0.25">
      <c r="A20" s="33">
        <f t="shared" si="0"/>
        <v>18</v>
      </c>
      <c r="B20" s="84"/>
      <c r="C20" s="2" t="s">
        <v>1</v>
      </c>
      <c r="D20" s="98" t="str">
        <f>D5</f>
        <v>"Arkana" Joanna Wójcicka ul. Profesora Wacława Szuberta 21, 91-185 Łódź</v>
      </c>
      <c r="E20" s="2" t="str">
        <f>E5</f>
        <v>Joanna Wójcicka</v>
      </c>
      <c r="F20" s="3" t="s">
        <v>74</v>
      </c>
      <c r="G20" s="18">
        <v>44074</v>
      </c>
      <c r="H20" s="28" t="s">
        <v>65</v>
      </c>
    </row>
    <row r="21" spans="1:8" ht="97.5" customHeight="1" x14ac:dyDescent="0.25">
      <c r="A21" s="33">
        <f t="shared" si="0"/>
        <v>19</v>
      </c>
      <c r="B21" s="86"/>
      <c r="C21" s="2" t="s">
        <v>1</v>
      </c>
      <c r="D21" s="98" t="str">
        <f>D6</f>
        <v>Fundacja Akademicke Centrum Edukacyjno - Społeczne AKCES, al. Wilanowska 9A lok. 121, 02-765 Warszawa</v>
      </c>
      <c r="E21" s="19"/>
      <c r="F21" s="3" t="str">
        <f>F6</f>
        <v>XI Ogólnopolska Konferencja Geogebry</v>
      </c>
      <c r="G21" s="18">
        <v>44114</v>
      </c>
      <c r="H21" s="104" t="s">
        <v>133</v>
      </c>
    </row>
    <row r="22" spans="1:8" ht="75" x14ac:dyDescent="0.25">
      <c r="A22" s="33">
        <f t="shared" si="0"/>
        <v>20</v>
      </c>
      <c r="B22" s="83" t="s">
        <v>61</v>
      </c>
      <c r="C22" s="2" t="s">
        <v>1</v>
      </c>
      <c r="D22" s="98" t="str">
        <f>D7</f>
        <v>ASE Krzysztof Grabowski, ul. Augustowska 72/3, 54-112 Wrocław</v>
      </c>
      <c r="E22" s="2" t="str">
        <f>E7</f>
        <v>Krzysztof Grabowski</v>
      </c>
      <c r="F22" s="3" t="str">
        <f>F7</f>
        <v>Praca z iPadem</v>
      </c>
      <c r="G22" s="18">
        <v>44065</v>
      </c>
      <c r="H22" s="28" t="s">
        <v>65</v>
      </c>
    </row>
    <row r="23" spans="1:8" ht="100.5" customHeight="1" x14ac:dyDescent="0.25">
      <c r="A23" s="33">
        <f t="shared" si="0"/>
        <v>21</v>
      </c>
      <c r="B23" s="84"/>
      <c r="C23" s="2" t="s">
        <v>1</v>
      </c>
      <c r="D23" s="98" t="str">
        <f>D9</f>
        <v>ABIX Beata Pieńkos - Jurkiewicz, ul. Kaden-Bandrowski 7 lok. 31, 01-494 Warszawa</v>
      </c>
      <c r="E23" s="3"/>
      <c r="F23" s="3" t="str">
        <f>F9</f>
        <v>Python Developer</v>
      </c>
      <c r="G23" s="3" t="s">
        <v>12</v>
      </c>
      <c r="H23" s="104" t="s">
        <v>128</v>
      </c>
    </row>
    <row r="24" spans="1:8" ht="97.5" customHeight="1" x14ac:dyDescent="0.25">
      <c r="A24" s="44">
        <f t="shared" si="0"/>
        <v>22</v>
      </c>
      <c r="B24" s="84"/>
      <c r="C24" s="45" t="s">
        <v>1</v>
      </c>
      <c r="D24" s="100" t="s">
        <v>34</v>
      </c>
      <c r="E24" s="45" t="s">
        <v>35</v>
      </c>
      <c r="F24" s="53" t="s">
        <v>80</v>
      </c>
      <c r="G24" s="101" t="s">
        <v>125</v>
      </c>
      <c r="H24" s="104" t="s">
        <v>128</v>
      </c>
    </row>
    <row r="25" spans="1:8" ht="45.75" thickBot="1" x14ac:dyDescent="0.3">
      <c r="A25" s="93">
        <f t="shared" si="0"/>
        <v>23</v>
      </c>
      <c r="B25" s="34" t="s">
        <v>102</v>
      </c>
      <c r="C25" s="34" t="s">
        <v>53</v>
      </c>
      <c r="D25" s="99" t="s">
        <v>105</v>
      </c>
      <c r="E25" s="34" t="s">
        <v>103</v>
      </c>
      <c r="F25" s="46" t="s">
        <v>104</v>
      </c>
      <c r="G25" s="34" t="s">
        <v>106</v>
      </c>
      <c r="H25" s="104" t="s">
        <v>134</v>
      </c>
    </row>
  </sheetData>
  <mergeCells count="5">
    <mergeCell ref="B22:B24"/>
    <mergeCell ref="G1:N1"/>
    <mergeCell ref="B4:B6"/>
    <mergeCell ref="B19:B21"/>
    <mergeCell ref="B7:B18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zajęcia dodatkowe stacjonarne</vt:lpstr>
      <vt:lpstr>zajęcia dodatkowe stacjonarne_</vt:lpstr>
      <vt:lpstr>zajęcia dodatkowe zdalne</vt:lpstr>
      <vt:lpstr>specjalne programy nauczania</vt:lpstr>
      <vt:lpstr>szkolenia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t460</dc:creator>
  <cp:lastModifiedBy>MK</cp:lastModifiedBy>
  <cp:lastPrinted>2020-11-30T19:09:40Z</cp:lastPrinted>
  <dcterms:created xsi:type="dcterms:W3CDTF">2020-11-23T13:02:36Z</dcterms:created>
  <dcterms:modified xsi:type="dcterms:W3CDTF">2021-07-09T20:56:40Z</dcterms:modified>
</cp:coreProperties>
</file>